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20640" windowHeight="11400" activeTab="7"/>
  </bookViews>
  <sheets>
    <sheet name="0813031" sheetId="1" r:id="rId1"/>
    <sheet name="0813032" sheetId="2" r:id="rId2"/>
    <sheet name="0813033" sheetId="3" r:id="rId3"/>
    <sheet name="0813035" sheetId="4" r:id="rId4"/>
    <sheet name="0813050" sheetId="5" r:id="rId5"/>
    <sheet name="0813123" sheetId="6" r:id="rId6"/>
    <sheet name="0813160" sheetId="7" r:id="rId7"/>
    <sheet name="0813221" sheetId="8" r:id="rId8"/>
    <sheet name="0813192" sheetId="9" r:id="rId9"/>
    <sheet name="0813104" sheetId="10" r:id="rId10"/>
  </sheets>
  <definedNames>
    <definedName name="_xlnm.Print_Area" localSheetId="0">'0813031'!$A$1:$M$73</definedName>
    <definedName name="_xlnm.Print_Area" localSheetId="1">'0813032'!$A$1:$M$71</definedName>
    <definedName name="_xlnm.Print_Area" localSheetId="2">'0813033'!$A$1:$M$69</definedName>
    <definedName name="_xlnm.Print_Area" localSheetId="3">'0813035'!$A$1:$M$69</definedName>
    <definedName name="_xlnm.Print_Area" localSheetId="4">'0813050'!$A$1:$M$76</definedName>
    <definedName name="_xlnm.Print_Area" localSheetId="9">'0813104'!$A$1:$M$125</definedName>
    <definedName name="_xlnm.Print_Area" localSheetId="5">'0813123'!$A$1:$M$71</definedName>
    <definedName name="_xlnm.Print_Area" localSheetId="6">'0813160'!$A$1:$M$72</definedName>
    <definedName name="_xlnm.Print_Area" localSheetId="8">'0813192'!$A$1:$M$70</definedName>
    <definedName name="_xlnm.Print_Area" localSheetId="7">'0813221'!$A$1:$M$73</definedName>
  </definedNames>
  <calcPr fullCalcOnLoad="1"/>
</workbook>
</file>

<file path=xl/sharedStrings.xml><?xml version="1.0" encoding="utf-8"?>
<sst xmlns="http://schemas.openxmlformats.org/spreadsheetml/2006/main" count="1273" uniqueCount="240">
  <si>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</si>
  <si>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</si>
  <si>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</si>
  <si>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</si>
  <si>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</si>
  <si>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</si>
  <si>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</si>
  <si>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</si>
  <si>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</si>
  <si>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</si>
  <si>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</si>
  <si>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</si>
  <si>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</si>
  <si>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</si>
  <si>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</si>
  <si>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</si>
  <si>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</si>
  <si>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</si>
  <si>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</si>
  <si>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</si>
  <si>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</si>
  <si>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</si>
  <si>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</si>
  <si>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</si>
  <si>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</si>
  <si>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</si>
  <si>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</si>
  <si>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</si>
  <si>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</si>
  <si>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</si>
  <si>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</si>
  <si>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</si>
  <si>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</si>
  <si>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</si>
  <si>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</si>
  <si>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</si>
  <si>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</si>
  <si>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</si>
  <si>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</si>
  <si>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</si>
  <si>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</si>
  <si>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</si>
  <si>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2020 рік</t>
  </si>
  <si>
    <t>0800000</t>
  </si>
  <si>
    <t>Управління праці та соціального захиту населення Житомирської районної державної адміністрації</t>
  </si>
  <si>
    <t>0810000</t>
  </si>
  <si>
    <t>0813050</t>
  </si>
  <si>
    <t>Пільгове медичне обслуговування осіб, які постраждали внаслідок Чорнобильської катастрофи</t>
  </si>
  <si>
    <t xml:space="preserve">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t>
  </si>
  <si>
    <t>Надання пільг на безоплатне придбання ліків за рецептами лікарів, безоплатне зубопротезування громадян, які постраждали внаслідок Чорнобильської катастрофи</t>
  </si>
  <si>
    <t>грн.</t>
  </si>
  <si>
    <t>Бюджет на 2020 рік</t>
  </si>
  <si>
    <t>кількість одержувачів безоплатних ліків за рецептами лікарів</t>
  </si>
  <si>
    <t>осіб.</t>
  </si>
  <si>
    <t>єдиний державний автоматизований реєстр пільговиків</t>
  </si>
  <si>
    <t>кількість одержувачів пільгових послуг із безоплатного зубопротезування</t>
  </si>
  <si>
    <r>
      <rPr>
        <sz val="10"/>
        <color indexed="8"/>
        <rFont val="Times New Roman"/>
        <family val="1"/>
      </rP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продукту не  виконано - нарахування допомоги проводилось згідно поданих заяв.</t>
    </r>
  </si>
  <si>
    <t>середня вартість пільги на безоплатне придбання ліків на одну особу</t>
  </si>
  <si>
    <t>грн./рік</t>
  </si>
  <si>
    <t>розрахунок</t>
  </si>
  <si>
    <t>обсяг видатків на зубопротезування осіб, які постраждали внаслідок Чорнобильської катастрофи</t>
  </si>
  <si>
    <t>обсяг видатків на пільгове забезпечення ліками осіб, які постраждали внаслідок Чорнобильської катастрофи</t>
  </si>
  <si>
    <t>середня вартість послуги на безоплатне зубопротезування на одну особу</t>
  </si>
  <si>
    <t>%</t>
  </si>
  <si>
    <t>кількість одержувачів додаткового харчування у спеціалізованих лікувальних закладах</t>
  </si>
  <si>
    <t>середня вартість додаткового харчування у спеціалізованих лікувальних закладах на одну особу</t>
  </si>
  <si>
    <t>відсоток громадян, які одержали безоплатні ліки</t>
  </si>
  <si>
    <t>відсоток громадян, які одержали послуги з безоплатного зубопротезування</t>
  </si>
  <si>
    <t>відсоток громадян, які одержали додаткове харчування у спеціалізованих лікувальних закладах</t>
  </si>
  <si>
    <t>Передбачені за бюджетною програмою «Пільгове медичне обслуговування осіб, які постраждали внаслідок Чорнобильської катастрофи» кошти дали можливість вирішити питання оплати компенсації пільговій категорії громадян Житомирського району</t>
  </si>
  <si>
    <t>Начальник управління</t>
  </si>
  <si>
    <t>Л.ВАКУЛЮК</t>
  </si>
  <si>
    <t>Начальник фінансово - господарського відділу</t>
  </si>
  <si>
    <t>А.КАНАРСЬКА</t>
  </si>
  <si>
    <t>0813031</t>
  </si>
  <si>
    <t>Надання інших пільг окремим категоріям громадян відповідно до законодавства</t>
  </si>
  <si>
    <t>Надання пільг, передбачених законодавством, пільг окремим категоріям громадян та компенсації за пільговий проїзд окремих категорій громадян</t>
  </si>
  <si>
    <t>Забезпечення надання пільг окремим категоріям громадян з оплати проїзду, санаторно-курортного лікування</t>
  </si>
  <si>
    <t>Забезпечення надання інших, передбачених законодавством, пільг окремим категоріям громадян відповідно до законодавства</t>
  </si>
  <si>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i/>
        <sz val="10"/>
        <color indexed="8"/>
        <rFont val="Times New Roman"/>
        <family val="1"/>
      </rPr>
      <t>Нарахування проводилось згідно взятих фінансових зобов'язань на 2020 рік.</t>
    </r>
  </si>
  <si>
    <r>
      <t xml:space="preserve">Аналіз стану виконання результативних показників </t>
    </r>
    <r>
      <rPr>
        <i/>
        <sz val="10"/>
        <color indexed="8"/>
        <rFont val="Times New Roman"/>
        <family val="1"/>
      </rPr>
      <t>У 2020 році фінансування  пільгового медичного обслуговування осіб, які постраждали внаслідок Чорнобильської катастрофи проводилось згідно поданих фінансових зобов’язань. Дебіторська та кредиторська заборгованість за бюджетною програмою  станом на 01.01.2021 року відсутні.</t>
    </r>
  </si>
  <si>
    <t>Комплексна програма "Надання окремих видів пільг громадянам Житомирського району" на 2020 рік</t>
  </si>
  <si>
    <t xml:space="preserve">обсяг видатків на забезпечення санаторно-курортним лікуванням </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</si>
  <si>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</si>
  <si>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нарахування проводилось згідно поданих заяв пільговиків</t>
    </r>
  </si>
  <si>
    <t>кількість отримувачів путівок на санаторно-курортне лікування</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</si>
  <si>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</si>
  <si>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середня вартість санаторно-курортного лікування</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</si>
  <si>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</si>
  <si>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частка пільговиків, які отримали санаторно-курортне лікування</t>
  </si>
  <si>
    <t>частка пільговиків, які використали право на пільговий проїзд один раз на рік (один раз на два роки) залізничним, водним, повітряним або міжміським автомобільним транспортомзубопротезування</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</si>
  <si>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ефективності виконано згідно із фактичним нарахуванням.</t>
    </r>
  </si>
  <si>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«якості»  виконано у зв'язку із з фактичним нарахуванням.</t>
    </r>
  </si>
  <si>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якості  виконано згідно із фактичним нарахуванням.</t>
    </r>
  </si>
  <si>
    <t>Аналіз стану виконання результативних показників У 2020 році фінансування покремих видів пільг громадянам Житомирського району проводилось згідно поданих фінансових зобов’язань. Дебіторська та кредиторська заборгованість за бюджетною програмою  станом на 01.01.2021 року відсутні.</t>
  </si>
  <si>
    <t>Передбачені за бюджетною програмою «Надання інших пільг окремим категоріям громадян відповідно до законодавства» кошти дали можливість вирішити питання оплати пільг інших пільг населенню Житомирського району.</t>
  </si>
  <si>
    <t>0813032</t>
  </si>
  <si>
    <t>Надання пільг окремим категоріям громадян з оплати послуг зв'язку</t>
  </si>
  <si>
    <t>Надання пільг окремим категоріям громадян з оплати послуг зв’язку</t>
  </si>
  <si>
    <t>Забезпечення пільг окремим категоріям громадян з оплати послуг зв’язку</t>
  </si>
  <si>
    <t>Забезпечення надання пільг з оплати послуг зв’язку</t>
  </si>
  <si>
    <t>обсяг видатків на надання пільг окремим категоріям громадян з оплати послуг зв’язку</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</si>
  <si>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</si>
  <si>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</si>
  <si>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оплати послуг зв’язку (користування телефоном)</t>
  </si>
  <si>
    <t>середня вартість витрат на надання пільг з оплати послуг зв’язку (встановлення телефонів)</t>
  </si>
  <si>
    <t>частка пільговиків, які отримали пільги</t>
  </si>
  <si>
    <t>Передбачені за бюджетною програмою "Надання пільг окремим категоріям громадян з оплати послуг зв'язку" кошти дали можливість вирішити питання оплати пільг населенню Житомирського району.</t>
  </si>
  <si>
    <t>0813033</t>
  </si>
  <si>
    <t>Компенсаційні виплати на пільговий проїзд автомобільним транспортом окремим категоріям громадян</t>
  </si>
  <si>
    <t>Надання компенсаційних виплат за пільговий проїзд автомобільним транспортом окремим категоріям громадян</t>
  </si>
  <si>
    <t>Забезпечення компенсаційних виплат за пільговий проїзд автомобільним транспортом окремим категоріям громадян</t>
  </si>
  <si>
    <t xml:space="preserve">Програма фінансування видатків на компенсаційні виплати за пільговий проїзд окремих категорій громадян автомобільним транспортом на приміських автобусних маршрутах загального користування у Житомирському районі на 2020 рік" </t>
  </si>
  <si>
    <t>обсяг видатків на надання компенсаційних виплат за пільговий проїзд автомобільним транспортом окремим категоріям громадян</t>
  </si>
  <si>
    <t>кількість осіб, які мають право на пільговий автомобільний транспорт</t>
  </si>
  <si>
    <t>середньомісячний розмір компенсації за пільговий проїзд автомобільним транспортом</t>
  </si>
  <si>
    <t>питома вага відшкодованих компенсацій до нарахованих</t>
  </si>
  <si>
    <t>Аналіз стану виконання результативних показників У 2020 році фінансування видатків на компенсаційні виплати за пільговий проїзд окремих категорій громадян автомобільним транспортом на приміських автобусних маршрутах загального користування у Житомирському район проводилось згідно поданих заяв пільговиків у 100% розмірі</t>
  </si>
  <si>
    <t xml:space="preserve">Передбачені за бюджетною програмою «Надання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 кошти дали можливість вирішити питання оплати пільг жителям ОТГ. </t>
  </si>
  <si>
    <t>0813035</t>
  </si>
  <si>
    <t>Компенсаційні виплати за пільговий проїзд окремих категорій громадян на залізничному транспорті</t>
  </si>
  <si>
    <t>Надання компенсаційних виплат за пільговий проїзд окремих категорій громадян на залізничному транспорті</t>
  </si>
  <si>
    <t>Забезпечення компенсаційними виплатами за пільговий проїзд окремих категорій громадян на залізничному транспорті</t>
  </si>
  <si>
    <t xml:space="preserve">Комплексна програма "Надання окремих видів пільг громадянам Житомирського району" на 2020 рік </t>
  </si>
  <si>
    <t>обсяг видатків на надання  компенсаційних виплат за пільговий проїзд окремих категорій громадян на залізничному транспорті</t>
  </si>
  <si>
    <t>кількість осіб, які мають право на пільговий проїзд залізничним транспортом,</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</si>
  <si>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продукту не  виконано - нарахування допомоги проводилось згідно поданої потреби.</t>
    </r>
  </si>
  <si>
    <t>середньомісячний розмір компенсації за пільговий проїзд залізничним транспортом</t>
  </si>
  <si>
    <t xml:space="preserve">Передбачені за бюджетною програмою «Компенсаційні виплати за пільговий проїзд окремих категорій громадян на залізничному транспорті» кошти дали можливість вирішити питання оплати пільг жителям ОТГ та Житомирського району. </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</si>
  <si>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</si>
  <si>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</si>
  <si>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</si>
  <si>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(крім осіб, що обслуговуються соціальними службами)</t>
  </si>
  <si>
    <t>обсяг видатків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</si>
  <si>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нарахування проводилось згідно поданих заяв</t>
    </r>
  </si>
  <si>
    <t>кількість фізичних осіб, яким виплачується компенсація за надання соціальних послуг, осіб, з них:</t>
  </si>
  <si>
    <t>особи з інвалідністю I групи</t>
  </si>
  <si>
    <t>автоматична система пенсійної документації</t>
  </si>
  <si>
    <t>громадяни похилого віку</t>
  </si>
  <si>
    <t>особи з інвалідністю II груи</t>
  </si>
  <si>
    <t>діти з інвалідністю</t>
  </si>
  <si>
    <t>особи з інвалідністю III групи</t>
  </si>
  <si>
    <t>хворі, які не здатні до самообслуговування і потребують постійної сторонньої допомоги, визнані такими в порядку, затвердженому МОЗ</t>
  </si>
  <si>
    <t>питома вага кількості призначених компенсацій до кількості звернень за призначенням компенсації</t>
  </si>
  <si>
    <r>
      <t xml:space="preserve">Аналіз стану виконання результативних показників </t>
    </r>
    <r>
      <rPr>
        <i/>
        <sz val="10"/>
        <color indexed="8"/>
        <rFont val="Times New Roman"/>
        <family val="1"/>
      </rPr>
      <t>У 2020 році фінансування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проводилось згідно поданих фінансових зобов’язань. Дебіторська та кредиторська заборгованість за бюджетною програмою  станом на 01.01.2021 року відсутні.</t>
    </r>
  </si>
  <si>
    <t>Аналіз стану виконання результативних показників У 2020 році фінансування компенсаційних виплат на пільговий проїзд залізничним транспортом окремим категоріям громадян проводилось згідно поданих фінансових зобов’язань. Дебіторська та кредиторська заборгованість за бюджетною програмою  станом на 01.01.2021 року відсутні.</t>
  </si>
  <si>
    <t>Передбачені за бюджетною програмою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кошти дали можливість вирішити питання оплати даної допомоги населенню Житомирського району.</t>
  </si>
  <si>
    <t>0813221</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</si>
  <si>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</si>
  <si>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Виплата грошової компенсації за належні для отримання жилі приміщення для окремих категорій населення відповідно до законодавства</t>
  </si>
  <si>
    <t>Забезпечення виплати грошової компенсації за належні для отримання жилі приміщення для окремих категорій населення відповідно до законодавства</t>
  </si>
  <si>
    <t>Забезпечення виплати грошової компенсації за належні для отримання жилі приміщення для сімей загиблих осіб, визначених абзацами п’ятим - восьмим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одинадцятим - чотирнадцятим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</si>
  <si>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окремих категорій населення відповідно до законодавства</t>
  </si>
  <si>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i/>
        <sz val="12"/>
        <color indexed="8"/>
        <rFont val="Times New Roman"/>
        <family val="1"/>
      </rPr>
      <t xml:space="preserve"> Нарахування проводилось згідно взятих фінансових зобов'язань на 2020 рік.</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</si>
  <si>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i/>
        <sz val="12"/>
        <color indexed="8"/>
        <rFont val="Times New Roman"/>
        <family val="1"/>
      </rPr>
      <t>Нарахування проводилось згідно взятих фінансових зобов'язань на 2020 рік.</t>
    </r>
  </si>
  <si>
    <t>кількість сімей загиблих осіб, які потребують поліпшення житлових умов</t>
  </si>
  <si>
    <t>кількість осіб з інвалідністю, які потребують поліпшення житлових умов</t>
  </si>
  <si>
    <t>кількість придбаних квартир (будинків)рецептами лікарів</t>
  </si>
  <si>
    <t>од.</t>
  </si>
  <si>
    <t>Рішення комісії</t>
  </si>
  <si>
    <t>загальна площа придбаного житла</t>
  </si>
  <si>
    <t>м2</t>
  </si>
  <si>
    <t xml:space="preserve">Постанова Кабінету Міністрів України від 19.10.2016 року № 719 зі змінами    </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</si>
  <si>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продукту виконано.</t>
    </r>
  </si>
  <si>
    <r>
      <t>Пояснення щодо причин розбіжностей між фактичними та затвердженими результативними показниками</t>
    </r>
    <r>
      <rPr>
        <i/>
        <sz val="10"/>
        <color indexed="8"/>
        <rFont val="Times New Roman"/>
        <family val="1"/>
      </rPr>
      <t xml:space="preserve">   Показник продукту виконано.</t>
    </r>
  </si>
  <si>
    <t>середня вартість однієї придбаної квартири (будинку)</t>
  </si>
  <si>
    <t>середня вартість 1 кв.м. придбаного житла</t>
  </si>
  <si>
    <t>середня площа придбаного житла на одну сім’ю</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</si>
  <si>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«ефективності»  виконано.</t>
    </r>
  </si>
  <si>
    <t>частка забезпечених житлом сімей загиблих осіб, які потребують поліпшення житлових умов</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</si>
  <si>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у 2020 році фінансування видатків проводилось  у 100% розмірі</t>
    </r>
  </si>
  <si>
    <r>
      <t xml:space="preserve">Аналіз стану виконання результативних показників </t>
    </r>
    <r>
      <rPr>
        <i/>
        <sz val="10"/>
        <color indexed="8"/>
        <rFont val="Times New Roman"/>
        <family val="1"/>
      </rPr>
      <t>У 2020 році фінансування фінансування грошової компенсації за належні для отримання жилі приміщення для окремих категорій населення відповідно до законодавства проводилось згідно поданих фінансових зобов’язань. Дебіторська та кредиторська заборгованість за бюджетною програмою  станом на 01.01.2021 року відсутні.</t>
    </r>
  </si>
  <si>
    <t>Фінансування за даною програмою дало можливість придбати 2 житлових приміщення  для окремих категорій населення відповідно до законодавства</t>
  </si>
  <si>
    <t>0813123</t>
  </si>
  <si>
    <t>Заходи державної політики з питань сім'ї</t>
  </si>
  <si>
    <t>Здійснення соціальної роботи із вразливими категоріями населення</t>
  </si>
  <si>
    <t>Забезпечення соціальної підтримки сім’ям, дітям та молоді вразливих категорій населення</t>
  </si>
  <si>
    <t>Проведення регіональних заходів, спрямованих на підтримку сім’ї, демографічний розвиток</t>
  </si>
  <si>
    <t xml:space="preserve">Районна програма "Молодь і родина Житомирського району" на 2017-2020 роки </t>
  </si>
  <si>
    <t>обсяг видатків на проведення заходів державної політики з питань сім'ї</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</si>
  <si>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нарахування проводилось згідно поданих фінансових зобов'язань</t>
    </r>
  </si>
  <si>
    <t>кількість регіональних заходів державної політики з питань сім’ї</t>
  </si>
  <si>
    <t>план заходів</t>
  </si>
  <si>
    <t>шт.</t>
  </si>
  <si>
    <t>кількість учасників регіональних заходів державної політики з питань сім’ї</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</si>
  <si>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продукту виконан.</t>
    </r>
  </si>
  <si>
    <t>середні витрати на проведення одного регіонального заходу державної політики з питань сім’ї</t>
  </si>
  <si>
    <t>середні витрати на забезпечення участі в регіональних заходах державної політики з питань сім’ї одного учасника</t>
  </si>
  <si>
    <t>динаміка** кількості людей, охоплених регіональними заходами державної політики з питань сім’ї (порівняно з минулим роком)</t>
  </si>
  <si>
    <t>Передбачені за бюджетною програмою «Заходи державної політики з питань сім'ї» кошти дали можливість придбання пам’ятних подарунків населенню Житомирського району.</t>
  </si>
  <si>
    <t>0813192</t>
  </si>
  <si>
    <t>Надання фінансової підтримки громадським організаціям ветеранів і осіб з інвалідністю, діяльність яких має соціальну спрямованість</t>
  </si>
  <si>
    <t>Соціальний захист ветеранів війни та праці</t>
  </si>
  <si>
    <t>Забезпечення фінансової підтримки громадським організаціям ветеранів і осіб з інвалідністю, діяльність яких має соціальну спрямованість</t>
  </si>
  <si>
    <t>Забезпечення надання фінансової підтримки громадським організаціям ветеранів і осіб з інвалідністю, діяльність яких має соціальну спрямованість</t>
  </si>
  <si>
    <t xml:space="preserve">КОМПЛЕКСНА ПРОГРАМА підтримки громадських організацій ветеранів війни, учасників бойових дій, інвалідів, ліквідаторів аварії на Чорнобильській АЕС Житомирського району на 2020 рік </t>
  </si>
  <si>
    <t>кількість одержувачів фінансової підтримки</t>
  </si>
  <si>
    <t>середній розмір фінансової підтримки</t>
  </si>
  <si>
    <t>грн./міс.на 1 об</t>
  </si>
  <si>
    <r>
      <t xml:space="preserve">Пояснення щодо причин розбіжностей між фактичними та затвердженими результативними показниками </t>
    </r>
    <r>
      <rPr>
        <i/>
        <sz val="10"/>
        <color indexed="8"/>
        <rFont val="Times New Roman"/>
        <family val="1"/>
      </rPr>
      <t>Показник продукту виконано</t>
    </r>
  </si>
  <si>
    <t>питома вага осіб з інвалідністю та ветеранів, які отримають в громадських об’єднаннях допомогу у вирішенні питань, від загальної чисельності, які звернулися за наданням такої допомоги</t>
  </si>
  <si>
    <r>
      <t xml:space="preserve">Аналіз стану виконання результативних показників </t>
    </r>
    <r>
      <rPr>
        <i/>
        <sz val="10"/>
        <color indexed="8"/>
        <rFont val="Times New Roman"/>
        <family val="1"/>
      </rPr>
      <t>У 2020 році фінансова підтримка громадським організаціям ветеранів і осіб з інвалідністю, діяльність яких має соціальну спрямованість проводилось згідно поданих фінансових зобов’язань. Дебіторська та кредиторська заборгованість за бюджетною програмою  станом на 01.01.2021 року відсутні.</t>
    </r>
  </si>
  <si>
    <t>Передбачені за бюджетною програмою «Надання фінансової підтримки громадським організаціям ветеранів і осіб з інвалідністю, діяльність яких має соціальну спрямованість» кошти дали можливість вирішення найважливіших проблем розвитку та діяльності громадських організацій Житомирського району.</t>
  </si>
  <si>
    <r>
      <t xml:space="preserve">Аналіз стану виконання результативних показників </t>
    </r>
    <r>
      <rPr>
        <i/>
        <sz val="10"/>
        <color indexed="8"/>
        <rFont val="Times New Roman"/>
        <family val="1"/>
      </rPr>
      <t>У 2020 році фінансування  заходів державної політики з питань сім'ї  проводилось згідно поданих фінансових зобов’язань. Дебіторська та кредиторська заборгованість за бюджетною програмою  станом на 01.01.2021 року відсутні.</t>
    </r>
  </si>
  <si>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</si>
  <si>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</si>
  <si>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Принципи та критерії державного регулювання розвитку соціальної сфери. Класифікація соціальних послуг на відповідному рівні. Стратегія економічного розвитку та фінансової стабільності, забезпечення прав кожного громадянина на достатній життєвий рівень</t>
  </si>
  <si>
    <t xml:space="preserve">Надання соціальних послуг, зокрема стаціонарного догляду вдома, денного догляду, громадянам похилого віку, особам з інвалідністю та дітямз інвалідністю в установах соціального обслуговування системи органів праці та соціального захисту населення.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</si>
  <si>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</si>
  <si>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організації надання адресної натуральної та грошової допомоги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</si>
  <si>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організації дозвілля, психологічних послуг, соціально-побутової адаптації, соціально-педагогічних послуг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</si>
  <si>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організації надання адресної натуральної та грошової допомоги організації дозвілля, надання психологічних послуг, соціально-побутової адаптації, соціально-педагогічних послуг</t>
  </si>
  <si>
    <t>кількість установ</t>
  </si>
  <si>
    <t>Довідка Головного Управління Статистики у Житомирській області, серія АА № 255688 від 08.06.2010</t>
  </si>
  <si>
    <t>кількість штатних посад</t>
  </si>
  <si>
    <t>Мережа штатів і контингентів</t>
  </si>
  <si>
    <t>у тому числі професіоналів, фахівців, робітників, які надають соціальні послуги</t>
  </si>
  <si>
    <t>Штатний розпис</t>
  </si>
  <si>
    <t>кількість відділень</t>
  </si>
  <si>
    <t>кількість громадян, які потребують соціального обслуговування (надання соціальних послуг), у тому числі:</t>
  </si>
  <si>
    <t>осіб</t>
  </si>
  <si>
    <t>Звіт форми 12 соц.</t>
  </si>
  <si>
    <t>кількість жінок</t>
  </si>
  <si>
    <t>кількість чоловіків</t>
  </si>
  <si>
    <t>у тому числі з V групою рухомої активності</t>
  </si>
  <si>
    <t>кількість громадян, забезпечених соціальним обслуговуванням (надання соціальних послуг) , у тому числі:</t>
  </si>
  <si>
    <t xml:space="preserve">чисельність обслуговуваних на 1 штатну одиницю соціального робітника, які надають соціальні </t>
  </si>
  <si>
    <t>середні витрати на соціальне обслуговування (надання соціальних послуг) 1 особи, за винятком стаціонарних відділень</t>
  </si>
  <si>
    <t>розрах</t>
  </si>
  <si>
    <t xml:space="preserve">відсоток осіб, охоплених соціальним обслуговуванням до загальної чисельності осіб, які потребують соціальних послугм </t>
  </si>
  <si>
    <t>кількість громадян, які перебувають у відділенні організації надання адресної натуральної та грошової допомоги у тому числі:</t>
  </si>
  <si>
    <t>у тому числі ті, хто обслуговується виключно відділенням адресної натуральної та грошової допомоги</t>
  </si>
  <si>
    <t>кількість громадян, яким надавалась адресна натуральна та грошова допомога, у тому числі:</t>
  </si>
  <si>
    <t>середні витрати на 1 підопічного у відділенні організації надання адресної натуральної та грошової допомоги</t>
  </si>
  <si>
    <t>відсоток осіб, охоплених  до загальної чисельності осіб, які перебувають у відділенні організації надання адресної натуральної та грошової допомоги</t>
  </si>
  <si>
    <t>кількість громадян, які перебувають у відділенні денного перебування, у тому числі:</t>
  </si>
  <si>
    <t>кількість громадян, яким надавалась допомога послугами відділенням денного перебування</t>
  </si>
  <si>
    <t>відсоток осіб, охоплених  до відсоток осіб, охоплених  до загальної чисельності осіб, які перебувають у відділенні денного перебування</t>
  </si>
  <si>
    <r>
      <t xml:space="preserve">Аналіз стану виконання результативних показників </t>
    </r>
    <r>
      <rPr>
        <i/>
        <sz val="10"/>
        <color indexed="8"/>
        <rFont val="Times New Roman"/>
        <family val="1"/>
      </rPr>
      <t>У 2020 році фінансова підтримка соціальними послугами за місцем проживання громадян, які не здатні до самообслуговування у зв"язку з похилим віком, хворобою, інвалідністюпроводилось згідно поданих фінансових зобов’язань. Дебіторська та кредиторська заборгованість за бюджетною програмою  станом на 01.01.2021 року відсутні.</t>
    </r>
  </si>
  <si>
    <t>Передбачені за бюджетною програмою «Забезпечення соціальними послугами за місцем проживання громадян, які не здатні до самообслуговування у зв"язку з похилим віком, хворобою, інвалідністю» кошти дали можливість вирішення найважливіших проблем розвитку та діяльності територіального центру Житомирського району.</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</si>
</sst>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4">
    <font>
      <sz val="11"/>
      <color theme="1"/>
      <name val="Calibri"/>
      <family val="2"/>
    </font>
    <font>
      <sz val="11"/>
      <color indexed="8"/>
      <name val="Calibri"/>
      <family val="2"/>
    </font>
    <font>
      <sz val="12"/>
      <color indexed="8"/>
      <name val="Times New Roman"/>
      <family val="1"/>
    </font>
    <font>
      <sz val="8"/>
      <color indexed="8"/>
      <name val="Times New Roman"/>
      <family val="1"/>
    </font>
    <font>
      <sz val="12"/>
      <color indexed="8"/>
      <name val="Calibri"/>
      <family val="2"/>
    </font>
    <font>
      <b/>
      <sz val="12"/>
      <color indexed="8"/>
      <name val="Times New Roman"/>
      <family val="1"/>
    </font>
    <font>
      <sz val="11"/>
      <color indexed="8"/>
      <name val="Times New Roman"/>
      <family val="1"/>
    </font>
    <font>
      <sz val="10"/>
      <color indexed="8"/>
      <name val="Times New Roman"/>
      <family val="1"/>
    </font>
    <font>
      <i/>
      <sz val="10"/>
      <color indexed="8"/>
      <name val="Times New Roman"/>
      <family val="1"/>
    </font>
    <font>
      <sz val="7"/>
      <color indexed="8"/>
      <name val="Times New Roman"/>
      <family val="1"/>
    </font>
    <font>
      <i/>
      <sz val="12"/>
      <color indexed="8"/>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73">
    <xf numFmtId="0" fontId="0" fillId="0" borderId="0" xfId="0" applyFont="1" applyAlignment="1">
      <alignment/>
    </xf>
    <xf numFmtId="0" fontId="2" fillId="0" borderId="0" xfId="0" applyFont="1" applyAlignment="1">
      <alignment vertical="center" wrapText="1"/>
    </xf>
    <xf numFmtId="0" fontId="2" fillId="0" borderId="0" xfId="0" applyFont="1" applyAlignment="1">
      <alignment/>
    </xf>
    <xf numFmtId="0" fontId="2" fillId="0" borderId="10" xfId="0" applyFont="1" applyBorder="1" applyAlignment="1">
      <alignment horizontal="center" vertical="center" wrapText="1"/>
    </xf>
    <xf numFmtId="0" fontId="4" fillId="0" borderId="0" xfId="0" applyFont="1" applyAlignment="1">
      <alignment/>
    </xf>
    <xf numFmtId="0" fontId="2" fillId="0" borderId="0" xfId="0" applyFont="1" applyAlignment="1">
      <alignment horizontal="center" vertical="top" wrapText="1"/>
    </xf>
    <xf numFmtId="0" fontId="2"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Alignment="1">
      <alignment vertical="top"/>
    </xf>
    <xf numFmtId="0" fontId="5" fillId="0" borderId="0" xfId="0" applyFont="1" applyAlignment="1">
      <alignment horizontal="left"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vertical="center" wrapText="1"/>
    </xf>
    <xf numFmtId="4" fontId="2"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left" vertical="center" wrapText="1"/>
    </xf>
    <xf numFmtId="0" fontId="7" fillId="0" borderId="12" xfId="0" applyFont="1" applyBorder="1" applyAlignment="1">
      <alignment horizontal="center" vertical="center" wrapText="1"/>
    </xf>
    <xf numFmtId="0" fontId="9" fillId="0" borderId="10" xfId="0" applyFont="1" applyBorder="1" applyAlignment="1">
      <alignment horizontal="left" vertical="center" wrapText="1"/>
    </xf>
    <xf numFmtId="0" fontId="9" fillId="0" borderId="12" xfId="0" applyFont="1" applyBorder="1" applyAlignment="1">
      <alignment horizontal="center" vertical="center"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9" fontId="5" fillId="0" borderId="11" xfId="0" applyNumberFormat="1" applyFont="1" applyBorder="1" applyAlignment="1">
      <alignment horizontal="center" wrapText="1"/>
    </xf>
    <xf numFmtId="0" fontId="5" fillId="0" borderId="11" xfId="0" applyFont="1" applyBorder="1" applyAlignment="1">
      <alignment horizontal="center" wrapText="1"/>
    </xf>
    <xf numFmtId="0" fontId="2"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11" fillId="0" borderId="10" xfId="0" applyFont="1" applyBorder="1" applyAlignment="1">
      <alignment vertical="center" wrapText="1"/>
    </xf>
    <xf numFmtId="2" fontId="2"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7"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0" borderId="0" xfId="0" applyFont="1" applyAlignment="1">
      <alignment/>
    </xf>
    <xf numFmtId="0" fontId="3" fillId="0" borderId="0" xfId="0" applyFont="1" applyAlignment="1">
      <alignment horizontal="left" vertical="top" wrapText="1"/>
    </xf>
    <xf numFmtId="0" fontId="5" fillId="0" borderId="0" xfId="0" applyFont="1" applyAlignment="1">
      <alignment horizontal="center" vertical="center"/>
    </xf>
    <xf numFmtId="0" fontId="2" fillId="0" borderId="0" xfId="0" applyFont="1" applyAlignment="1">
      <alignment horizontal="center" vertical="center" wrapText="1"/>
    </xf>
    <xf numFmtId="0" fontId="5" fillId="0" borderId="11" xfId="0" applyFont="1" applyBorder="1" applyAlignment="1">
      <alignment/>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0" xfId="0" applyFont="1" applyAlignment="1">
      <alignment horizontal="left" vertical="center" wrapText="1"/>
    </xf>
    <xf numFmtId="0" fontId="4" fillId="0" borderId="11" xfId="0" applyFont="1" applyBorder="1" applyAlignment="1">
      <alignment horizontal="center"/>
    </xf>
    <xf numFmtId="0" fontId="2" fillId="0" borderId="11" xfId="0" applyFont="1" applyBorder="1" applyAlignment="1">
      <alignment horizontal="center"/>
    </xf>
    <xf numFmtId="0" fontId="3" fillId="0" borderId="0" xfId="0" applyFont="1" applyBorder="1" applyAlignment="1">
      <alignment horizontal="center" vertical="top"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7"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1" xfId="0" applyFont="1" applyBorder="1" applyAlignment="1">
      <alignment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2"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1" xfId="0" applyFont="1" applyBorder="1" applyAlignment="1">
      <alignment horizontal="left" vertical="center" wrapText="1"/>
    </xf>
    <xf numFmtId="0" fontId="7" fillId="0" borderId="2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3"/>
  <sheetViews>
    <sheetView zoomScalePageLayoutView="0" workbookViewId="0" topLeftCell="A21">
      <selection activeCell="A51" sqref="A51:M51"/>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15.75">
      <c r="A11" s="35" t="s">
        <v>2</v>
      </c>
      <c r="B11" s="10" t="s">
        <v>74</v>
      </c>
      <c r="C11" s="11">
        <v>1030</v>
      </c>
      <c r="E11" s="36" t="s">
        <v>75</v>
      </c>
      <c r="F11" s="36"/>
      <c r="G11" s="36"/>
      <c r="H11" s="36"/>
      <c r="I11" s="36"/>
      <c r="J11" s="36"/>
      <c r="K11" s="36"/>
      <c r="L11" s="36"/>
      <c r="M11" s="36"/>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76</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24" customHeight="1">
      <c r="A20" s="44" t="s">
        <v>77</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20.25" customHeight="1">
      <c r="A24" s="3">
        <v>1</v>
      </c>
      <c r="B24" s="41" t="s">
        <v>78</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75</v>
      </c>
      <c r="C32" s="47"/>
      <c r="D32" s="48"/>
      <c r="E32" s="15">
        <v>103772</v>
      </c>
      <c r="F32" s="3"/>
      <c r="G32" s="15">
        <f>E32</f>
        <v>103772</v>
      </c>
      <c r="H32" s="15">
        <v>74812.18</v>
      </c>
      <c r="I32" s="15"/>
      <c r="J32" s="15">
        <f>H32</f>
        <v>74812.18</v>
      </c>
      <c r="K32" s="15">
        <f>H32-E32</f>
        <v>-28959.820000000007</v>
      </c>
      <c r="L32" s="3"/>
      <c r="M32" s="15">
        <f>K32</f>
        <v>-28959.820000000007</v>
      </c>
      <c r="R32" s="7"/>
      <c r="S32" s="7"/>
      <c r="T32" s="7"/>
      <c r="U32" s="7"/>
      <c r="V32" s="7"/>
      <c r="W32" s="7"/>
      <c r="X32" s="7"/>
      <c r="Y32" s="7"/>
      <c r="Z32" s="7"/>
    </row>
    <row r="33" spans="1:26" ht="15.75">
      <c r="A33" s="3"/>
      <c r="B33" s="40" t="s">
        <v>6</v>
      </c>
      <c r="C33" s="40"/>
      <c r="D33" s="40"/>
      <c r="E33" s="15">
        <f>E32</f>
        <v>103772</v>
      </c>
      <c r="F33" s="3"/>
      <c r="G33" s="15">
        <f>G32</f>
        <v>103772</v>
      </c>
      <c r="H33" s="15">
        <f>H32</f>
        <v>74812.18</v>
      </c>
      <c r="I33" s="15"/>
      <c r="J33" s="15">
        <f>J32</f>
        <v>74812.18</v>
      </c>
      <c r="K33" s="15">
        <f>K32</f>
        <v>-28959.820000000007</v>
      </c>
      <c r="L33" s="3"/>
      <c r="M33" s="15">
        <f>M32</f>
        <v>-28959.820000000007</v>
      </c>
      <c r="R33" s="7"/>
      <c r="S33" s="7"/>
      <c r="T33" s="7"/>
      <c r="U33" s="7"/>
      <c r="V33" s="7"/>
      <c r="W33" s="7"/>
      <c r="X33" s="7"/>
      <c r="Y33" s="7"/>
      <c r="Z33" s="7"/>
    </row>
    <row r="34" spans="1:13" ht="32.25" customHeight="1">
      <c r="A34" s="49" t="s">
        <v>79</v>
      </c>
      <c r="B34" s="50"/>
      <c r="C34" s="50"/>
      <c r="D34" s="50"/>
      <c r="E34" s="50"/>
      <c r="F34" s="50"/>
      <c r="G34" s="50"/>
      <c r="H34" s="50"/>
      <c r="I34" s="50"/>
      <c r="J34" s="50"/>
      <c r="K34" s="50"/>
      <c r="L34" s="50"/>
      <c r="M34" s="5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30.75" customHeight="1">
      <c r="A41" s="3"/>
      <c r="B41" s="46" t="s">
        <v>81</v>
      </c>
      <c r="C41" s="47"/>
      <c r="D41" s="48"/>
      <c r="E41" s="15">
        <v>103772</v>
      </c>
      <c r="F41" s="3"/>
      <c r="G41" s="15">
        <f>E41</f>
        <v>103772</v>
      </c>
      <c r="H41" s="15">
        <f>H32</f>
        <v>74812.18</v>
      </c>
      <c r="I41" s="3"/>
      <c r="J41" s="15">
        <f>H41</f>
        <v>74812.18</v>
      </c>
      <c r="K41" s="15">
        <f>H41-E41</f>
        <v>-28959.820000000007</v>
      </c>
      <c r="L41" s="3"/>
      <c r="M41" s="15">
        <f>K41</f>
        <v>-28959.820000000007</v>
      </c>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34.5" customHeight="1">
      <c r="A49" s="3"/>
      <c r="B49" s="17" t="s">
        <v>82</v>
      </c>
      <c r="C49" s="3" t="s">
        <v>50</v>
      </c>
      <c r="D49" s="16" t="s">
        <v>51</v>
      </c>
      <c r="E49" s="15">
        <v>83130</v>
      </c>
      <c r="F49" s="3"/>
      <c r="G49" s="15">
        <f>E49</f>
        <v>83130</v>
      </c>
      <c r="H49" s="15">
        <v>58080</v>
      </c>
      <c r="I49" s="3"/>
      <c r="J49" s="15">
        <f>H49</f>
        <v>58080</v>
      </c>
      <c r="K49" s="15">
        <f>H49-E49</f>
        <v>-25050</v>
      </c>
      <c r="L49" s="3"/>
      <c r="M49" s="15">
        <f>K49</f>
        <v>-25050</v>
      </c>
    </row>
    <row r="50" spans="1:13" ht="69.75" customHeight="1">
      <c r="A50" s="3"/>
      <c r="B50" s="17" t="s">
        <v>83</v>
      </c>
      <c r="C50" s="3" t="s">
        <v>50</v>
      </c>
      <c r="D50" s="16" t="s">
        <v>51</v>
      </c>
      <c r="E50" s="15">
        <v>20642</v>
      </c>
      <c r="F50" s="3"/>
      <c r="G50" s="15">
        <f>E50</f>
        <v>20642</v>
      </c>
      <c r="H50" s="15">
        <v>16732.18</v>
      </c>
      <c r="I50" s="3"/>
      <c r="J50" s="15">
        <f>H50</f>
        <v>16732.18</v>
      </c>
      <c r="K50" s="15">
        <f>H50-E50</f>
        <v>-3909.8199999999997</v>
      </c>
      <c r="L50" s="3"/>
      <c r="M50" s="15">
        <f>K50</f>
        <v>-3909.8199999999997</v>
      </c>
    </row>
    <row r="51" spans="1:13" ht="15.75">
      <c r="A51" s="46" t="s">
        <v>84</v>
      </c>
      <c r="B51" s="47"/>
      <c r="C51" s="47"/>
      <c r="D51" s="47"/>
      <c r="E51" s="47"/>
      <c r="F51" s="47"/>
      <c r="G51" s="47"/>
      <c r="H51" s="47"/>
      <c r="I51" s="47"/>
      <c r="J51" s="47"/>
      <c r="K51" s="47"/>
      <c r="L51" s="47"/>
      <c r="M51" s="48"/>
    </row>
    <row r="52" spans="1:13" ht="15.75">
      <c r="A52" s="3">
        <v>2</v>
      </c>
      <c r="B52" s="3" t="s">
        <v>10</v>
      </c>
      <c r="C52" s="3"/>
      <c r="D52" s="3"/>
      <c r="E52" s="3"/>
      <c r="F52" s="3"/>
      <c r="G52" s="3"/>
      <c r="H52" s="3"/>
      <c r="I52" s="3"/>
      <c r="J52" s="3"/>
      <c r="K52" s="3"/>
      <c r="L52" s="3"/>
      <c r="M52" s="3"/>
    </row>
    <row r="53" spans="1:13" ht="39" customHeight="1">
      <c r="A53" s="3"/>
      <c r="B53" s="17" t="s">
        <v>85</v>
      </c>
      <c r="C53" s="3" t="s">
        <v>53</v>
      </c>
      <c r="D53" s="51" t="s">
        <v>54</v>
      </c>
      <c r="E53" s="3">
        <v>7</v>
      </c>
      <c r="F53" s="3"/>
      <c r="G53" s="3">
        <f>E53</f>
        <v>7</v>
      </c>
      <c r="H53" s="3">
        <v>5</v>
      </c>
      <c r="I53" s="3"/>
      <c r="J53" s="3">
        <f>H53</f>
        <v>5</v>
      </c>
      <c r="K53" s="3">
        <f>H53-E53</f>
        <v>-2</v>
      </c>
      <c r="L53" s="3"/>
      <c r="M53" s="3">
        <f>K53</f>
        <v>-2</v>
      </c>
    </row>
    <row r="54" spans="1:13" ht="77.25" customHeight="1">
      <c r="A54" s="3"/>
      <c r="B54" s="17" t="s">
        <v>86</v>
      </c>
      <c r="C54" s="3" t="s">
        <v>53</v>
      </c>
      <c r="D54" s="52"/>
      <c r="E54" s="3">
        <v>30</v>
      </c>
      <c r="F54" s="3"/>
      <c r="G54" s="3">
        <f>E54</f>
        <v>30</v>
      </c>
      <c r="H54" s="3">
        <v>26</v>
      </c>
      <c r="I54" s="3"/>
      <c r="J54" s="3">
        <f>H54</f>
        <v>26</v>
      </c>
      <c r="K54" s="3">
        <f>H54-E54</f>
        <v>-4</v>
      </c>
      <c r="L54" s="3"/>
      <c r="M54" s="3">
        <f>K54</f>
        <v>-4</v>
      </c>
    </row>
    <row r="55" spans="1:13" ht="15.75">
      <c r="A55" s="46" t="s">
        <v>56</v>
      </c>
      <c r="B55" s="42"/>
      <c r="C55" s="42"/>
      <c r="D55" s="42"/>
      <c r="E55" s="42"/>
      <c r="F55" s="42"/>
      <c r="G55" s="42"/>
      <c r="H55" s="42"/>
      <c r="I55" s="42"/>
      <c r="J55" s="42"/>
      <c r="K55" s="42"/>
      <c r="L55" s="42"/>
      <c r="M55" s="43"/>
    </row>
    <row r="56" spans="1:13" ht="15.75">
      <c r="A56" s="3">
        <v>3</v>
      </c>
      <c r="B56" s="3" t="s">
        <v>11</v>
      </c>
      <c r="C56" s="3"/>
      <c r="D56" s="3"/>
      <c r="E56" s="3"/>
      <c r="F56" s="3"/>
      <c r="G56" s="3"/>
      <c r="H56" s="3"/>
      <c r="I56" s="3"/>
      <c r="J56" s="3"/>
      <c r="K56" s="3"/>
      <c r="L56" s="3"/>
      <c r="M56" s="3"/>
    </row>
    <row r="57" spans="1:13" ht="22.5">
      <c r="A57" s="3"/>
      <c r="B57" s="17" t="s">
        <v>87</v>
      </c>
      <c r="C57" s="3" t="s">
        <v>50</v>
      </c>
      <c r="D57" s="53" t="s">
        <v>59</v>
      </c>
      <c r="E57" s="15">
        <v>10954</v>
      </c>
      <c r="F57" s="15"/>
      <c r="G57" s="15">
        <f>E57</f>
        <v>10954</v>
      </c>
      <c r="H57" s="15">
        <v>11616</v>
      </c>
      <c r="I57" s="15"/>
      <c r="J57" s="15">
        <f>H57</f>
        <v>11616</v>
      </c>
      <c r="K57" s="15">
        <f>H57-E57</f>
        <v>662</v>
      </c>
      <c r="L57" s="15"/>
      <c r="M57" s="15">
        <f>K57</f>
        <v>662</v>
      </c>
    </row>
    <row r="58" spans="1:13" ht="67.5">
      <c r="A58" s="3"/>
      <c r="B58" s="17" t="s">
        <v>88</v>
      </c>
      <c r="C58" s="3" t="s">
        <v>50</v>
      </c>
      <c r="D58" s="54"/>
      <c r="E58" s="15">
        <v>688.1</v>
      </c>
      <c r="F58" s="15"/>
      <c r="G58" s="15">
        <f>E58</f>
        <v>688.1</v>
      </c>
      <c r="H58" s="15">
        <v>643.55</v>
      </c>
      <c r="I58" s="15"/>
      <c r="J58" s="15">
        <f>H58</f>
        <v>643.55</v>
      </c>
      <c r="K58" s="15">
        <f>H58-E58</f>
        <v>-44.55000000000007</v>
      </c>
      <c r="L58" s="15"/>
      <c r="M58" s="15">
        <f>K58</f>
        <v>-44.55000000000007</v>
      </c>
    </row>
    <row r="59" spans="1:13" ht="15.75" customHeight="1">
      <c r="A59" s="46" t="s">
        <v>91</v>
      </c>
      <c r="B59" s="42"/>
      <c r="C59" s="42"/>
      <c r="D59" s="42"/>
      <c r="E59" s="42"/>
      <c r="F59" s="42"/>
      <c r="G59" s="42"/>
      <c r="H59" s="42"/>
      <c r="I59" s="42"/>
      <c r="J59" s="42"/>
      <c r="K59" s="42"/>
      <c r="L59" s="42"/>
      <c r="M59" s="43"/>
    </row>
    <row r="60" spans="1:13" ht="15.75">
      <c r="A60" s="3">
        <v>4</v>
      </c>
      <c r="B60" s="3" t="s">
        <v>12</v>
      </c>
      <c r="C60" s="3"/>
      <c r="D60" s="3"/>
      <c r="E60" s="3"/>
      <c r="F60" s="3"/>
      <c r="G60" s="3"/>
      <c r="H60" s="3"/>
      <c r="I60" s="3"/>
      <c r="J60" s="3"/>
      <c r="K60" s="3"/>
      <c r="L60" s="3"/>
      <c r="M60" s="3"/>
    </row>
    <row r="61" spans="1:13" ht="33.75">
      <c r="A61" s="3"/>
      <c r="B61" s="17" t="s">
        <v>89</v>
      </c>
      <c r="C61" s="3" t="s">
        <v>63</v>
      </c>
      <c r="D61" s="53" t="s">
        <v>59</v>
      </c>
      <c r="E61" s="3"/>
      <c r="F61" s="3"/>
      <c r="G61" s="3"/>
      <c r="H61" s="3">
        <v>100</v>
      </c>
      <c r="I61" s="3"/>
      <c r="J61" s="3">
        <f>H61</f>
        <v>100</v>
      </c>
      <c r="K61" s="3">
        <f>H61</f>
        <v>100</v>
      </c>
      <c r="L61" s="3"/>
      <c r="M61" s="3">
        <f>K61</f>
        <v>100</v>
      </c>
    </row>
    <row r="62" spans="1:13" ht="63">
      <c r="A62" s="3"/>
      <c r="B62" s="19" t="s">
        <v>90</v>
      </c>
      <c r="C62" s="3" t="s">
        <v>63</v>
      </c>
      <c r="D62" s="54"/>
      <c r="E62" s="3"/>
      <c r="F62" s="3"/>
      <c r="G62" s="3"/>
      <c r="H62" s="3">
        <v>100</v>
      </c>
      <c r="I62" s="3"/>
      <c r="J62" s="3">
        <v>100</v>
      </c>
      <c r="K62" s="3">
        <f>H62</f>
        <v>100</v>
      </c>
      <c r="L62" s="3"/>
      <c r="M62" s="3">
        <f>K62</f>
        <v>100</v>
      </c>
    </row>
    <row r="63" spans="1:13" ht="15.75" customHeight="1">
      <c r="A63" s="46" t="s">
        <v>93</v>
      </c>
      <c r="B63" s="42"/>
      <c r="C63" s="42"/>
      <c r="D63" s="42"/>
      <c r="E63" s="42"/>
      <c r="F63" s="42"/>
      <c r="G63" s="42"/>
      <c r="H63" s="42"/>
      <c r="I63" s="42"/>
      <c r="J63" s="42"/>
      <c r="K63" s="42"/>
      <c r="L63" s="42"/>
      <c r="M63" s="43"/>
    </row>
    <row r="64" spans="1:13" ht="25.5" customHeight="1">
      <c r="A64" s="46" t="s">
        <v>94</v>
      </c>
      <c r="B64" s="47"/>
      <c r="C64" s="47"/>
      <c r="D64" s="47"/>
      <c r="E64" s="47"/>
      <c r="F64" s="47"/>
      <c r="G64" s="47"/>
      <c r="H64" s="47"/>
      <c r="I64" s="47"/>
      <c r="J64" s="47"/>
      <c r="K64" s="47"/>
      <c r="L64" s="47"/>
      <c r="M64" s="48"/>
    </row>
    <row r="65" ht="15.75">
      <c r="A65" s="2"/>
    </row>
    <row r="66" spans="1:4" ht="19.5" customHeight="1">
      <c r="A66" s="6" t="s">
        <v>38</v>
      </c>
      <c r="B66" s="6"/>
      <c r="C66" s="6"/>
      <c r="D66" s="6"/>
    </row>
    <row r="67" spans="1:13" ht="35.25" customHeight="1">
      <c r="A67" s="44" t="s">
        <v>95</v>
      </c>
      <c r="B67" s="44"/>
      <c r="C67" s="44"/>
      <c r="D67" s="44"/>
      <c r="E67" s="44"/>
      <c r="F67" s="44"/>
      <c r="G67" s="44"/>
      <c r="H67" s="44"/>
      <c r="I67" s="44"/>
      <c r="J67" s="44"/>
      <c r="K67" s="44"/>
      <c r="L67" s="44"/>
      <c r="M67" s="44"/>
    </row>
    <row r="68" spans="1:4" ht="19.5" customHeight="1">
      <c r="A68" s="8" t="s">
        <v>39</v>
      </c>
      <c r="B68" s="8"/>
      <c r="C68" s="8"/>
      <c r="D68" s="8"/>
    </row>
    <row r="69" spans="1:5" ht="15.75">
      <c r="A69" s="55" t="s">
        <v>70</v>
      </c>
      <c r="B69" s="55"/>
      <c r="C69" s="55"/>
      <c r="D69" s="55"/>
      <c r="E69" s="55"/>
    </row>
    <row r="70" spans="1:13" ht="15.75">
      <c r="A70" s="55"/>
      <c r="B70" s="55"/>
      <c r="C70" s="55"/>
      <c r="D70" s="55"/>
      <c r="E70" s="55"/>
      <c r="G70" s="56"/>
      <c r="H70" s="56"/>
      <c r="J70" s="57" t="s">
        <v>71</v>
      </c>
      <c r="K70" s="57"/>
      <c r="L70" s="57"/>
      <c r="M70" s="57"/>
    </row>
    <row r="71" spans="1:13" ht="15.75" customHeight="1">
      <c r="A71" s="9"/>
      <c r="B71" s="9"/>
      <c r="C71" s="9"/>
      <c r="D71" s="9"/>
      <c r="E71" s="9"/>
      <c r="J71" s="58" t="s">
        <v>25</v>
      </c>
      <c r="K71" s="58"/>
      <c r="L71" s="58"/>
      <c r="M71" s="58"/>
    </row>
    <row r="72" spans="1:13" ht="43.5" customHeight="1">
      <c r="A72" s="55" t="s">
        <v>72</v>
      </c>
      <c r="B72" s="55"/>
      <c r="C72" s="55"/>
      <c r="D72" s="55"/>
      <c r="E72" s="55"/>
      <c r="G72" s="56"/>
      <c r="H72" s="56"/>
      <c r="J72" s="57" t="s">
        <v>73</v>
      </c>
      <c r="K72" s="57"/>
      <c r="L72" s="57"/>
      <c r="M72" s="57"/>
    </row>
    <row r="73" spans="1:13" ht="15.75" customHeight="1">
      <c r="A73" s="55"/>
      <c r="B73" s="55"/>
      <c r="C73" s="55"/>
      <c r="D73" s="55"/>
      <c r="E73" s="55"/>
      <c r="J73" s="58" t="s">
        <v>25</v>
      </c>
      <c r="K73" s="58"/>
      <c r="L73" s="58"/>
      <c r="M73" s="58"/>
    </row>
  </sheetData>
  <sheetProtection/>
  <mergeCells count="64">
    <mergeCell ref="A69:E70"/>
    <mergeCell ref="G70:H70"/>
    <mergeCell ref="J70:M70"/>
    <mergeCell ref="J71:M71"/>
    <mergeCell ref="A72:E73"/>
    <mergeCell ref="G72:H72"/>
    <mergeCell ref="J72:M72"/>
    <mergeCell ref="J73:M73"/>
    <mergeCell ref="D57:D58"/>
    <mergeCell ref="A59:M59"/>
    <mergeCell ref="D61:D62"/>
    <mergeCell ref="A63:M63"/>
    <mergeCell ref="A64:M64"/>
    <mergeCell ref="A67:M67"/>
    <mergeCell ref="E45:G45"/>
    <mergeCell ref="H45:J45"/>
    <mergeCell ref="K45:M45"/>
    <mergeCell ref="A51:M51"/>
    <mergeCell ref="D53:D54"/>
    <mergeCell ref="A55:M55"/>
    <mergeCell ref="B40:D40"/>
    <mergeCell ref="B41:D41"/>
    <mergeCell ref="A45:A46"/>
    <mergeCell ref="B45:B46"/>
    <mergeCell ref="C45:C46"/>
    <mergeCell ref="D45:D46"/>
    <mergeCell ref="A34:M34"/>
    <mergeCell ref="A36:M36"/>
    <mergeCell ref="A38:A39"/>
    <mergeCell ref="B38:D39"/>
    <mergeCell ref="E38:G38"/>
    <mergeCell ref="H38:J38"/>
    <mergeCell ref="K38:M38"/>
    <mergeCell ref="R29:T29"/>
    <mergeCell ref="U29:W29"/>
    <mergeCell ref="X29:Z29"/>
    <mergeCell ref="B31:D31"/>
    <mergeCell ref="B32:D32"/>
    <mergeCell ref="B33:D33"/>
    <mergeCell ref="B24:M24"/>
    <mergeCell ref="B25:M25"/>
    <mergeCell ref="A29:A30"/>
    <mergeCell ref="B29:D30"/>
    <mergeCell ref="E29:G29"/>
    <mergeCell ref="H29:J29"/>
    <mergeCell ref="K29:M29"/>
    <mergeCell ref="A13:M13"/>
    <mergeCell ref="B15:M15"/>
    <mergeCell ref="B16:M16"/>
    <mergeCell ref="B17:M17"/>
    <mergeCell ref="A20:M20"/>
    <mergeCell ref="B23:M23"/>
    <mergeCell ref="A9:A10"/>
    <mergeCell ref="E9:M9"/>
    <mergeCell ref="E10:M10"/>
    <mergeCell ref="A11:A12"/>
    <mergeCell ref="E11:M11"/>
    <mergeCell ref="E12:M12"/>
    <mergeCell ref="J1:M4"/>
    <mergeCell ref="A5:M5"/>
    <mergeCell ref="A6:M6"/>
    <mergeCell ref="A7:A8"/>
    <mergeCell ref="E7:M7"/>
    <mergeCell ref="E8:M8"/>
  </mergeCells>
  <printOptions/>
  <pageMargins left="0.16" right="0.16" top="0.35" bottom="0.3" header="0.31496062992125984" footer="0.31496062992125984"/>
  <pageSetup horizontalDpi="600" verticalDpi="600" orientation="landscape" paperSize="9" scale="87" r:id="rId1"/>
  <rowBreaks count="1" manualBreakCount="1">
    <brk id="55" max="12" man="1"/>
  </rowBreaks>
</worksheet>
</file>

<file path=xl/worksheets/sheet10.xml><?xml version="1.0" encoding="utf-8"?>
<worksheet xmlns="http://schemas.openxmlformats.org/spreadsheetml/2006/main" xmlns:r="http://schemas.openxmlformats.org/officeDocument/2006/relationships">
  <dimension ref="A1:Z125"/>
  <sheetViews>
    <sheetView zoomScalePageLayoutView="0" workbookViewId="0" topLeftCell="A109">
      <selection activeCell="A112" sqref="A112:M112"/>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0" width="13.00390625" style="4" customWidth="1"/>
    <col min="11" max="11" width="14.28125" style="4" customWidth="1"/>
    <col min="12" max="12" width="13.00390625" style="4" customWidth="1"/>
    <col min="13" max="13" width="14.281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36.75" customHeight="1">
      <c r="A11" s="35" t="s">
        <v>2</v>
      </c>
      <c r="B11" s="23" t="s">
        <v>204</v>
      </c>
      <c r="C11" s="24">
        <v>1020</v>
      </c>
      <c r="E11" s="63" t="s">
        <v>205</v>
      </c>
      <c r="F11" s="63"/>
      <c r="G11" s="63"/>
      <c r="H11" s="63"/>
      <c r="I11" s="63"/>
      <c r="J11" s="63"/>
      <c r="K11" s="63"/>
      <c r="L11" s="63"/>
      <c r="M11" s="63"/>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29.25" customHeight="1">
      <c r="A16" s="3">
        <v>1</v>
      </c>
      <c r="B16" s="41" t="s">
        <v>206</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30" customHeight="1">
      <c r="A20" s="44" t="s">
        <v>207</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30.75" customHeight="1">
      <c r="A24" s="3">
        <v>1</v>
      </c>
      <c r="B24" s="41" t="s">
        <v>208</v>
      </c>
      <c r="C24" s="42"/>
      <c r="D24" s="42"/>
      <c r="E24" s="42"/>
      <c r="F24" s="42"/>
      <c r="G24" s="42"/>
      <c r="H24" s="42"/>
      <c r="I24" s="42"/>
      <c r="J24" s="42"/>
      <c r="K24" s="42"/>
      <c r="L24" s="42"/>
      <c r="M24" s="43"/>
    </row>
    <row r="25" spans="1:13" ht="31.5" customHeight="1">
      <c r="A25" s="3">
        <v>2</v>
      </c>
      <c r="B25" s="41" t="s">
        <v>209</v>
      </c>
      <c r="C25" s="42"/>
      <c r="D25" s="42"/>
      <c r="E25" s="42"/>
      <c r="F25" s="42"/>
      <c r="G25" s="42"/>
      <c r="H25" s="42"/>
      <c r="I25" s="42"/>
      <c r="J25" s="42"/>
      <c r="K25" s="42"/>
      <c r="L25" s="42"/>
      <c r="M25" s="43"/>
    </row>
    <row r="26" spans="1:13" ht="40.5" customHeight="1">
      <c r="A26" s="3">
        <v>3</v>
      </c>
      <c r="B26" s="41" t="s">
        <v>210</v>
      </c>
      <c r="C26" s="42"/>
      <c r="D26" s="42"/>
      <c r="E26" s="42"/>
      <c r="F26" s="42"/>
      <c r="G26" s="42"/>
      <c r="H26" s="42"/>
      <c r="I26" s="42"/>
      <c r="J26" s="42"/>
      <c r="K26" s="42"/>
      <c r="L26" s="42"/>
      <c r="M26" s="43"/>
    </row>
    <row r="27" ht="15.75">
      <c r="A27" s="2"/>
    </row>
    <row r="28" ht="15.75">
      <c r="A28" s="6" t="s">
        <v>29</v>
      </c>
    </row>
    <row r="29" ht="15.75">
      <c r="A29" s="14" t="s">
        <v>50</v>
      </c>
    </row>
    <row r="30" spans="1:26" ht="30" customHeight="1">
      <c r="A30" s="40" t="s">
        <v>22</v>
      </c>
      <c r="B30" s="40" t="s">
        <v>30</v>
      </c>
      <c r="C30" s="40"/>
      <c r="D30" s="40"/>
      <c r="E30" s="40" t="s">
        <v>16</v>
      </c>
      <c r="F30" s="40"/>
      <c r="G30" s="40"/>
      <c r="H30" s="40" t="s">
        <v>31</v>
      </c>
      <c r="I30" s="40"/>
      <c r="J30" s="40"/>
      <c r="K30" s="40" t="s">
        <v>17</v>
      </c>
      <c r="L30" s="40"/>
      <c r="M30" s="40"/>
      <c r="R30" s="45"/>
      <c r="S30" s="45"/>
      <c r="T30" s="45"/>
      <c r="U30" s="45"/>
      <c r="V30" s="45"/>
      <c r="W30" s="45"/>
      <c r="X30" s="45"/>
      <c r="Y30" s="45"/>
      <c r="Z30" s="45"/>
    </row>
    <row r="31" spans="1:26" ht="33" customHeight="1">
      <c r="A31" s="40"/>
      <c r="B31" s="40"/>
      <c r="C31" s="40"/>
      <c r="D31" s="40"/>
      <c r="E31" s="3" t="s">
        <v>18</v>
      </c>
      <c r="F31" s="3" t="s">
        <v>19</v>
      </c>
      <c r="G31" s="3" t="s">
        <v>20</v>
      </c>
      <c r="H31" s="3" t="s">
        <v>18</v>
      </c>
      <c r="I31" s="3" t="s">
        <v>19</v>
      </c>
      <c r="J31" s="3" t="s">
        <v>20</v>
      </c>
      <c r="K31" s="3" t="s">
        <v>18</v>
      </c>
      <c r="L31" s="3" t="s">
        <v>19</v>
      </c>
      <c r="M31" s="3" t="s">
        <v>20</v>
      </c>
      <c r="R31" s="7"/>
      <c r="S31" s="7"/>
      <c r="T31" s="7"/>
      <c r="U31" s="7"/>
      <c r="V31" s="7"/>
      <c r="W31" s="7"/>
      <c r="X31" s="7"/>
      <c r="Y31" s="7"/>
      <c r="Z31" s="7"/>
    </row>
    <row r="32" spans="1:26" ht="15.75">
      <c r="A32" s="3">
        <v>1</v>
      </c>
      <c r="B32" s="40">
        <v>2</v>
      </c>
      <c r="C32" s="40"/>
      <c r="D32" s="40"/>
      <c r="E32" s="3">
        <v>3</v>
      </c>
      <c r="F32" s="3">
        <v>4</v>
      </c>
      <c r="G32" s="3">
        <v>5</v>
      </c>
      <c r="H32" s="3">
        <v>6</v>
      </c>
      <c r="I32" s="3">
        <v>7</v>
      </c>
      <c r="J32" s="3">
        <v>8</v>
      </c>
      <c r="K32" s="3">
        <v>9</v>
      </c>
      <c r="L32" s="3">
        <v>10</v>
      </c>
      <c r="M32" s="3">
        <v>11</v>
      </c>
      <c r="R32" s="7"/>
      <c r="S32" s="7"/>
      <c r="T32" s="7"/>
      <c r="U32" s="7"/>
      <c r="V32" s="7"/>
      <c r="W32" s="7"/>
      <c r="X32" s="7"/>
      <c r="Y32" s="7"/>
      <c r="Z32" s="7"/>
    </row>
    <row r="33" spans="1:26" ht="68.25" customHeight="1">
      <c r="A33" s="3">
        <v>1</v>
      </c>
      <c r="B33" s="46" t="s">
        <v>211</v>
      </c>
      <c r="C33" s="47"/>
      <c r="D33" s="48"/>
      <c r="E33" s="15">
        <v>8685550</v>
      </c>
      <c r="F33" s="15">
        <v>103717</v>
      </c>
      <c r="G33" s="15">
        <f>E33+F33</f>
        <v>8789267</v>
      </c>
      <c r="H33" s="15">
        <v>8618065.95</v>
      </c>
      <c r="I33" s="15">
        <v>58410</v>
      </c>
      <c r="J33" s="15">
        <f>H33</f>
        <v>8618065.95</v>
      </c>
      <c r="K33" s="15">
        <f>H33-E33</f>
        <v>-67484.05000000075</v>
      </c>
      <c r="L33" s="15">
        <f>I33-F33</f>
        <v>-45307</v>
      </c>
      <c r="M33" s="15">
        <f>K33+L33</f>
        <v>-112791.05000000075</v>
      </c>
      <c r="R33" s="7"/>
      <c r="S33" s="7"/>
      <c r="T33" s="7"/>
      <c r="U33" s="7"/>
      <c r="V33" s="7"/>
      <c r="W33" s="7"/>
      <c r="X33" s="7"/>
      <c r="Y33" s="7"/>
      <c r="Z33" s="7"/>
    </row>
    <row r="34" spans="1:26" ht="15.75">
      <c r="A34" s="3"/>
      <c r="B34" s="40" t="s">
        <v>6</v>
      </c>
      <c r="C34" s="40"/>
      <c r="D34" s="40"/>
      <c r="E34" s="15">
        <f aca="true" t="shared" si="0" ref="E34:M34">E33</f>
        <v>8685550</v>
      </c>
      <c r="F34" s="15">
        <f t="shared" si="0"/>
        <v>103717</v>
      </c>
      <c r="G34" s="15">
        <f t="shared" si="0"/>
        <v>8789267</v>
      </c>
      <c r="H34" s="15">
        <f t="shared" si="0"/>
        <v>8618065.95</v>
      </c>
      <c r="I34" s="15">
        <f t="shared" si="0"/>
        <v>58410</v>
      </c>
      <c r="J34" s="15">
        <f t="shared" si="0"/>
        <v>8618065.95</v>
      </c>
      <c r="K34" s="15">
        <f t="shared" si="0"/>
        <v>-67484.05000000075</v>
      </c>
      <c r="L34" s="15">
        <f t="shared" si="0"/>
        <v>-45307</v>
      </c>
      <c r="M34" s="15">
        <f t="shared" si="0"/>
        <v>-112791.05000000075</v>
      </c>
      <c r="R34" s="7"/>
      <c r="S34" s="7"/>
      <c r="T34" s="7"/>
      <c r="U34" s="7"/>
      <c r="V34" s="7"/>
      <c r="W34" s="7"/>
      <c r="X34" s="7"/>
      <c r="Y34" s="7"/>
      <c r="Z34" s="7"/>
    </row>
    <row r="35" spans="1:13" ht="32.25" customHeight="1">
      <c r="A35" s="59" t="s">
        <v>154</v>
      </c>
      <c r="B35" s="60"/>
      <c r="C35" s="60"/>
      <c r="D35" s="60"/>
      <c r="E35" s="60"/>
      <c r="F35" s="60"/>
      <c r="G35" s="60"/>
      <c r="H35" s="60"/>
      <c r="I35" s="60"/>
      <c r="J35" s="60"/>
      <c r="K35" s="60"/>
      <c r="L35" s="60"/>
      <c r="M35" s="60"/>
    </row>
    <row r="36" ht="15.75">
      <c r="A36" s="2"/>
    </row>
    <row r="37" spans="1:13" ht="33" customHeight="1">
      <c r="A37" s="44" t="s">
        <v>33</v>
      </c>
      <c r="B37" s="44"/>
      <c r="C37" s="44"/>
      <c r="D37" s="44"/>
      <c r="E37" s="44"/>
      <c r="F37" s="44"/>
      <c r="G37" s="44"/>
      <c r="H37" s="44"/>
      <c r="I37" s="44"/>
      <c r="J37" s="44"/>
      <c r="K37" s="44"/>
      <c r="L37" s="44"/>
      <c r="M37" s="44"/>
    </row>
    <row r="38" ht="15.75">
      <c r="A38" s="14" t="s">
        <v>50</v>
      </c>
    </row>
    <row r="39" spans="1:13" ht="31.5" customHeight="1">
      <c r="A39" s="40" t="s">
        <v>4</v>
      </c>
      <c r="B39" s="40" t="s">
        <v>34</v>
      </c>
      <c r="C39" s="40"/>
      <c r="D39" s="40"/>
      <c r="E39" s="40" t="s">
        <v>16</v>
      </c>
      <c r="F39" s="40"/>
      <c r="G39" s="40"/>
      <c r="H39" s="40" t="s">
        <v>31</v>
      </c>
      <c r="I39" s="40"/>
      <c r="J39" s="40"/>
      <c r="K39" s="40" t="s">
        <v>17</v>
      </c>
      <c r="L39" s="40"/>
      <c r="M39" s="40"/>
    </row>
    <row r="40" spans="1:13" ht="33.75" customHeight="1">
      <c r="A40" s="40"/>
      <c r="B40" s="40"/>
      <c r="C40" s="40"/>
      <c r="D40" s="40"/>
      <c r="E40" s="3" t="s">
        <v>18</v>
      </c>
      <c r="F40" s="3" t="s">
        <v>19</v>
      </c>
      <c r="G40" s="3" t="s">
        <v>20</v>
      </c>
      <c r="H40" s="3" t="s">
        <v>18</v>
      </c>
      <c r="I40" s="3" t="s">
        <v>19</v>
      </c>
      <c r="J40" s="3" t="s">
        <v>20</v>
      </c>
      <c r="K40" s="3" t="s">
        <v>18</v>
      </c>
      <c r="L40" s="3" t="s">
        <v>19</v>
      </c>
      <c r="M40" s="3" t="s">
        <v>20</v>
      </c>
    </row>
    <row r="41" spans="1:13" ht="15.75">
      <c r="A41" s="3">
        <v>1</v>
      </c>
      <c r="B41" s="40">
        <v>2</v>
      </c>
      <c r="C41" s="40"/>
      <c r="D41" s="40"/>
      <c r="E41" s="3">
        <v>3</v>
      </c>
      <c r="F41" s="3">
        <v>4</v>
      </c>
      <c r="G41" s="3">
        <v>5</v>
      </c>
      <c r="H41" s="3">
        <v>6</v>
      </c>
      <c r="I41" s="3">
        <v>7</v>
      </c>
      <c r="J41" s="3">
        <v>8</v>
      </c>
      <c r="K41" s="3">
        <v>9</v>
      </c>
      <c r="L41" s="3">
        <v>10</v>
      </c>
      <c r="M41" s="3">
        <v>11</v>
      </c>
    </row>
    <row r="42" spans="1:13" ht="26.25" customHeight="1">
      <c r="A42" s="3"/>
      <c r="B42" s="46"/>
      <c r="C42" s="47"/>
      <c r="D42" s="48"/>
      <c r="E42" s="15"/>
      <c r="F42" s="3"/>
      <c r="G42" s="15"/>
      <c r="H42" s="15"/>
      <c r="I42" s="3"/>
      <c r="J42" s="15"/>
      <c r="K42" s="15"/>
      <c r="L42" s="3"/>
      <c r="M42" s="15"/>
    </row>
    <row r="43" ht="15.75">
      <c r="A43" s="2"/>
    </row>
    <row r="44" ht="15.75">
      <c r="A44" s="6" t="s">
        <v>35</v>
      </c>
    </row>
    <row r="45" spans="1:20" ht="30.75" customHeight="1">
      <c r="A45" s="67" t="s">
        <v>208</v>
      </c>
      <c r="B45" s="67"/>
      <c r="C45" s="67"/>
      <c r="D45" s="67"/>
      <c r="E45" s="67"/>
      <c r="F45" s="67"/>
      <c r="G45" s="67"/>
      <c r="H45" s="67"/>
      <c r="I45" s="67"/>
      <c r="J45" s="67"/>
      <c r="K45" s="67"/>
      <c r="L45" s="67"/>
      <c r="M45" s="67"/>
      <c r="N45" s="32"/>
      <c r="O45" s="32"/>
      <c r="P45" s="32"/>
      <c r="Q45" s="32"/>
      <c r="R45" s="32"/>
      <c r="S45" s="32"/>
      <c r="T45" s="32"/>
    </row>
    <row r="46" spans="1:13" ht="29.25" customHeight="1">
      <c r="A46" s="40" t="s">
        <v>4</v>
      </c>
      <c r="B46" s="40" t="s">
        <v>21</v>
      </c>
      <c r="C46" s="40" t="s">
        <v>7</v>
      </c>
      <c r="D46" s="40" t="s">
        <v>8</v>
      </c>
      <c r="E46" s="40" t="s">
        <v>16</v>
      </c>
      <c r="F46" s="40"/>
      <c r="G46" s="40"/>
      <c r="H46" s="40" t="s">
        <v>36</v>
      </c>
      <c r="I46" s="40"/>
      <c r="J46" s="40"/>
      <c r="K46" s="40" t="s">
        <v>17</v>
      </c>
      <c r="L46" s="40"/>
      <c r="M46" s="40"/>
    </row>
    <row r="47" spans="1:13" ht="30.75" customHeight="1">
      <c r="A47" s="40"/>
      <c r="B47" s="40"/>
      <c r="C47" s="40"/>
      <c r="D47" s="40"/>
      <c r="E47" s="3" t="s">
        <v>18</v>
      </c>
      <c r="F47" s="3" t="s">
        <v>19</v>
      </c>
      <c r="G47" s="3" t="s">
        <v>20</v>
      </c>
      <c r="H47" s="3" t="s">
        <v>18</v>
      </c>
      <c r="I47" s="3" t="s">
        <v>19</v>
      </c>
      <c r="J47" s="3" t="s">
        <v>20</v>
      </c>
      <c r="K47" s="3" t="s">
        <v>18</v>
      </c>
      <c r="L47" s="3" t="s">
        <v>19</v>
      </c>
      <c r="M47" s="3" t="s">
        <v>20</v>
      </c>
    </row>
    <row r="48" spans="1:13" ht="15.75">
      <c r="A48" s="3">
        <v>1</v>
      </c>
      <c r="B48" s="3">
        <v>2</v>
      </c>
      <c r="C48" s="3">
        <v>3</v>
      </c>
      <c r="D48" s="3">
        <v>4</v>
      </c>
      <c r="E48" s="3">
        <v>5</v>
      </c>
      <c r="F48" s="3">
        <v>6</v>
      </c>
      <c r="G48" s="3">
        <v>7</v>
      </c>
      <c r="H48" s="3">
        <v>8</v>
      </c>
      <c r="I48" s="3">
        <v>9</v>
      </c>
      <c r="J48" s="3">
        <v>10</v>
      </c>
      <c r="K48" s="3">
        <v>11</v>
      </c>
      <c r="L48" s="3">
        <v>12</v>
      </c>
      <c r="M48" s="3">
        <v>13</v>
      </c>
    </row>
    <row r="49" spans="1:13" ht="15.75">
      <c r="A49" s="3">
        <v>1</v>
      </c>
      <c r="B49" s="3" t="s">
        <v>9</v>
      </c>
      <c r="C49" s="3"/>
      <c r="D49" s="3"/>
      <c r="E49" s="3"/>
      <c r="F49" s="3"/>
      <c r="G49" s="3"/>
      <c r="H49" s="3"/>
      <c r="I49" s="3"/>
      <c r="J49" s="3"/>
      <c r="K49" s="3"/>
      <c r="L49" s="3"/>
      <c r="M49" s="3"/>
    </row>
    <row r="50" spans="1:13" ht="90">
      <c r="A50" s="3"/>
      <c r="B50" s="30" t="s">
        <v>212</v>
      </c>
      <c r="C50" s="3" t="s">
        <v>158</v>
      </c>
      <c r="D50" s="31" t="s">
        <v>213</v>
      </c>
      <c r="E50" s="25">
        <v>1</v>
      </c>
      <c r="F50" s="25"/>
      <c r="G50" s="25">
        <f>E50</f>
        <v>1</v>
      </c>
      <c r="H50" s="25">
        <v>1</v>
      </c>
      <c r="I50" s="25"/>
      <c r="J50" s="25">
        <f>H50</f>
        <v>1</v>
      </c>
      <c r="K50" s="25">
        <f>H50-E50</f>
        <v>0</v>
      </c>
      <c r="L50" s="25"/>
      <c r="M50" s="25">
        <f>K50</f>
        <v>0</v>
      </c>
    </row>
    <row r="51" spans="1:13" ht="43.5" customHeight="1">
      <c r="A51" s="3"/>
      <c r="B51" s="30" t="s">
        <v>214</v>
      </c>
      <c r="C51" s="3" t="s">
        <v>158</v>
      </c>
      <c r="D51" s="16" t="s">
        <v>215</v>
      </c>
      <c r="E51" s="25">
        <v>92</v>
      </c>
      <c r="F51" s="25">
        <v>1.5</v>
      </c>
      <c r="G51" s="25">
        <f>E51+F51</f>
        <v>93.5</v>
      </c>
      <c r="H51" s="25">
        <v>92</v>
      </c>
      <c r="I51" s="25">
        <v>1.5</v>
      </c>
      <c r="J51" s="25">
        <f>H51+I51</f>
        <v>93.5</v>
      </c>
      <c r="K51" s="25">
        <v>0</v>
      </c>
      <c r="L51" s="25">
        <v>0</v>
      </c>
      <c r="M51" s="25">
        <f>K51</f>
        <v>0</v>
      </c>
    </row>
    <row r="52" spans="1:13" ht="53.25" customHeight="1">
      <c r="A52" s="3"/>
      <c r="B52" s="30" t="s">
        <v>216</v>
      </c>
      <c r="C52" s="3" t="s">
        <v>158</v>
      </c>
      <c r="D52" s="16" t="s">
        <v>217</v>
      </c>
      <c r="E52" s="25">
        <v>80.5</v>
      </c>
      <c r="F52" s="25">
        <v>1.5</v>
      </c>
      <c r="G52" s="25">
        <f>E52+F52</f>
        <v>82</v>
      </c>
      <c r="H52" s="25">
        <v>80.5</v>
      </c>
      <c r="I52" s="25">
        <v>1.5</v>
      </c>
      <c r="J52" s="25">
        <f>H52+I52</f>
        <v>82</v>
      </c>
      <c r="K52" s="25">
        <v>0</v>
      </c>
      <c r="L52" s="25">
        <v>0</v>
      </c>
      <c r="M52" s="25">
        <f>K52</f>
        <v>0</v>
      </c>
    </row>
    <row r="53" spans="1:13" ht="27" customHeight="1">
      <c r="A53" s="3"/>
      <c r="B53" s="30" t="s">
        <v>218</v>
      </c>
      <c r="C53" s="3" t="s">
        <v>158</v>
      </c>
      <c r="D53" s="16" t="s">
        <v>217</v>
      </c>
      <c r="E53" s="25">
        <v>1</v>
      </c>
      <c r="F53" s="25"/>
      <c r="G53" s="25">
        <v>1</v>
      </c>
      <c r="H53" s="25">
        <v>1</v>
      </c>
      <c r="I53" s="25"/>
      <c r="J53" s="25">
        <v>1</v>
      </c>
      <c r="K53" s="25">
        <v>0</v>
      </c>
      <c r="L53" s="25"/>
      <c r="M53" s="25">
        <v>0</v>
      </c>
    </row>
    <row r="54" spans="1:13" ht="15.75">
      <c r="A54" s="46" t="s">
        <v>180</v>
      </c>
      <c r="B54" s="47"/>
      <c r="C54" s="47"/>
      <c r="D54" s="47"/>
      <c r="E54" s="47"/>
      <c r="F54" s="47"/>
      <c r="G54" s="47"/>
      <c r="H54" s="47"/>
      <c r="I54" s="47"/>
      <c r="J54" s="47"/>
      <c r="K54" s="47"/>
      <c r="L54" s="47"/>
      <c r="M54" s="48"/>
    </row>
    <row r="55" spans="1:13" ht="15.75">
      <c r="A55" s="3">
        <v>2</v>
      </c>
      <c r="B55" s="3" t="s">
        <v>10</v>
      </c>
      <c r="C55" s="3"/>
      <c r="D55" s="3"/>
      <c r="E55" s="3"/>
      <c r="F55" s="3"/>
      <c r="G55" s="3"/>
      <c r="H55" s="3"/>
      <c r="I55" s="3"/>
      <c r="J55" s="3"/>
      <c r="K55" s="3"/>
      <c r="L55" s="3"/>
      <c r="M55" s="3"/>
    </row>
    <row r="56" spans="1:13" ht="56.25">
      <c r="A56" s="3"/>
      <c r="B56" s="17" t="s">
        <v>219</v>
      </c>
      <c r="C56" s="3" t="s">
        <v>220</v>
      </c>
      <c r="D56" s="64" t="s">
        <v>221</v>
      </c>
      <c r="E56" s="3">
        <v>989</v>
      </c>
      <c r="F56" s="3">
        <v>35</v>
      </c>
      <c r="G56" s="3">
        <f aca="true" t="shared" si="1" ref="G56:G62">E56+F56</f>
        <v>1024</v>
      </c>
      <c r="H56" s="3">
        <f>H57+H58</f>
        <v>981</v>
      </c>
      <c r="I56" s="3">
        <f>I57+I58</f>
        <v>20</v>
      </c>
      <c r="J56" s="3">
        <f>H56+I56</f>
        <v>1001</v>
      </c>
      <c r="K56" s="25">
        <f>H56-E56</f>
        <v>-8</v>
      </c>
      <c r="L56" s="25">
        <f>I56-F56</f>
        <v>-15</v>
      </c>
      <c r="M56" s="25">
        <f>K56+L56</f>
        <v>-23</v>
      </c>
    </row>
    <row r="57" spans="1:13" ht="15.75">
      <c r="A57" s="3"/>
      <c r="B57" s="31" t="s">
        <v>222</v>
      </c>
      <c r="C57" s="3" t="s">
        <v>220</v>
      </c>
      <c r="D57" s="65"/>
      <c r="E57" s="3">
        <v>775</v>
      </c>
      <c r="F57" s="3">
        <v>32</v>
      </c>
      <c r="G57" s="3">
        <f t="shared" si="1"/>
        <v>807</v>
      </c>
      <c r="H57" s="3">
        <v>769</v>
      </c>
      <c r="I57" s="3">
        <v>18</v>
      </c>
      <c r="J57" s="3">
        <f>H57+I57</f>
        <v>787</v>
      </c>
      <c r="K57" s="25">
        <f aca="true" t="shared" si="2" ref="K57:K62">H57-E57</f>
        <v>-6</v>
      </c>
      <c r="L57" s="25">
        <f aca="true" t="shared" si="3" ref="L57:L62">I57-F57</f>
        <v>-14</v>
      </c>
      <c r="M57" s="25">
        <f aca="true" t="shared" si="4" ref="M57:M62">K57+L57</f>
        <v>-20</v>
      </c>
    </row>
    <row r="58" spans="1:13" ht="15.75">
      <c r="A58" s="3"/>
      <c r="B58" s="31" t="s">
        <v>223</v>
      </c>
      <c r="C58" s="3" t="s">
        <v>220</v>
      </c>
      <c r="D58" s="65"/>
      <c r="E58" s="3">
        <v>214</v>
      </c>
      <c r="F58" s="3">
        <v>3</v>
      </c>
      <c r="G58" s="3">
        <f t="shared" si="1"/>
        <v>217</v>
      </c>
      <c r="H58" s="3">
        <v>212</v>
      </c>
      <c r="I58" s="3">
        <v>2</v>
      </c>
      <c r="J58" s="3">
        <f>H58+I58</f>
        <v>214</v>
      </c>
      <c r="K58" s="25">
        <f t="shared" si="2"/>
        <v>-2</v>
      </c>
      <c r="L58" s="25">
        <f t="shared" si="3"/>
        <v>-1</v>
      </c>
      <c r="M58" s="25">
        <f t="shared" si="4"/>
        <v>-3</v>
      </c>
    </row>
    <row r="59" spans="1:13" ht="22.5">
      <c r="A59" s="3"/>
      <c r="B59" s="31" t="s">
        <v>224</v>
      </c>
      <c r="C59" s="3" t="s">
        <v>220</v>
      </c>
      <c r="D59" s="65"/>
      <c r="E59" s="3">
        <v>27</v>
      </c>
      <c r="F59" s="3"/>
      <c r="G59" s="3">
        <f t="shared" si="1"/>
        <v>27</v>
      </c>
      <c r="H59" s="3">
        <v>27</v>
      </c>
      <c r="I59" s="3"/>
      <c r="J59" s="3">
        <f>H59</f>
        <v>27</v>
      </c>
      <c r="K59" s="25">
        <f t="shared" si="2"/>
        <v>0</v>
      </c>
      <c r="L59" s="25"/>
      <c r="M59" s="25">
        <f t="shared" si="4"/>
        <v>0</v>
      </c>
    </row>
    <row r="60" spans="1:13" ht="56.25">
      <c r="A60" s="3"/>
      <c r="B60" s="31" t="s">
        <v>225</v>
      </c>
      <c r="C60" s="3" t="s">
        <v>220</v>
      </c>
      <c r="D60" s="65"/>
      <c r="E60" s="3">
        <v>989</v>
      </c>
      <c r="F60" s="3">
        <v>35</v>
      </c>
      <c r="G60" s="3">
        <f t="shared" si="1"/>
        <v>1024</v>
      </c>
      <c r="H60" s="3">
        <f>H61+H62</f>
        <v>981</v>
      </c>
      <c r="I60" s="3">
        <f>I61+I62</f>
        <v>20</v>
      </c>
      <c r="J60" s="3">
        <f>H60+I60</f>
        <v>1001</v>
      </c>
      <c r="K60" s="25">
        <f t="shared" si="2"/>
        <v>-8</v>
      </c>
      <c r="L60" s="25">
        <f t="shared" si="3"/>
        <v>-15</v>
      </c>
      <c r="M60" s="25">
        <f t="shared" si="4"/>
        <v>-23</v>
      </c>
    </row>
    <row r="61" spans="1:13" ht="15.75">
      <c r="A61" s="3"/>
      <c r="B61" s="31" t="s">
        <v>222</v>
      </c>
      <c r="C61" s="3" t="s">
        <v>220</v>
      </c>
      <c r="D61" s="65"/>
      <c r="E61" s="3">
        <v>775</v>
      </c>
      <c r="F61" s="3">
        <v>32</v>
      </c>
      <c r="G61" s="3">
        <f t="shared" si="1"/>
        <v>807</v>
      </c>
      <c r="H61" s="3">
        <v>769</v>
      </c>
      <c r="I61" s="3">
        <v>18</v>
      </c>
      <c r="J61" s="3">
        <f>H61+I61</f>
        <v>787</v>
      </c>
      <c r="K61" s="25">
        <f t="shared" si="2"/>
        <v>-6</v>
      </c>
      <c r="L61" s="25">
        <f t="shared" si="3"/>
        <v>-14</v>
      </c>
      <c r="M61" s="25">
        <f t="shared" si="4"/>
        <v>-20</v>
      </c>
    </row>
    <row r="62" spans="1:13" ht="15.75">
      <c r="A62" s="3"/>
      <c r="B62" s="31" t="s">
        <v>223</v>
      </c>
      <c r="C62" s="3" t="s">
        <v>220</v>
      </c>
      <c r="D62" s="66"/>
      <c r="E62" s="3">
        <v>214</v>
      </c>
      <c r="F62" s="3">
        <v>3</v>
      </c>
      <c r="G62" s="3">
        <f t="shared" si="1"/>
        <v>217</v>
      </c>
      <c r="H62" s="3">
        <v>212</v>
      </c>
      <c r="I62" s="3">
        <v>2</v>
      </c>
      <c r="J62" s="3">
        <f>H62+I62</f>
        <v>214</v>
      </c>
      <c r="K62" s="25">
        <f t="shared" si="2"/>
        <v>-2</v>
      </c>
      <c r="L62" s="25">
        <f t="shared" si="3"/>
        <v>-1</v>
      </c>
      <c r="M62" s="25">
        <f t="shared" si="4"/>
        <v>-3</v>
      </c>
    </row>
    <row r="63" spans="1:13" ht="15.75">
      <c r="A63" s="46" t="s">
        <v>199</v>
      </c>
      <c r="B63" s="42"/>
      <c r="C63" s="42"/>
      <c r="D63" s="42"/>
      <c r="E63" s="42"/>
      <c r="F63" s="42"/>
      <c r="G63" s="42"/>
      <c r="H63" s="42"/>
      <c r="I63" s="42"/>
      <c r="J63" s="42"/>
      <c r="K63" s="42"/>
      <c r="L63" s="42"/>
      <c r="M63" s="43"/>
    </row>
    <row r="64" spans="1:13" ht="15.75">
      <c r="A64" s="3">
        <v>3</v>
      </c>
      <c r="B64" s="3" t="s">
        <v>11</v>
      </c>
      <c r="C64" s="3"/>
      <c r="D64" s="3"/>
      <c r="E64" s="3"/>
      <c r="F64" s="3"/>
      <c r="G64" s="3"/>
      <c r="H64" s="3"/>
      <c r="I64" s="3"/>
      <c r="J64" s="3"/>
      <c r="K64" s="3"/>
      <c r="L64" s="3"/>
      <c r="M64" s="3"/>
    </row>
    <row r="65" spans="1:13" ht="45">
      <c r="A65" s="3"/>
      <c r="B65" s="17" t="s">
        <v>226</v>
      </c>
      <c r="C65" s="3" t="s">
        <v>220</v>
      </c>
      <c r="D65" s="16" t="s">
        <v>221</v>
      </c>
      <c r="E65" s="3">
        <v>13</v>
      </c>
      <c r="F65" s="3"/>
      <c r="G65" s="3">
        <f>E65</f>
        <v>13</v>
      </c>
      <c r="H65" s="25">
        <v>13</v>
      </c>
      <c r="I65" s="3"/>
      <c r="J65" s="3">
        <f>H65</f>
        <v>13</v>
      </c>
      <c r="K65" s="25">
        <f>H65-E65</f>
        <v>0</v>
      </c>
      <c r="L65" s="25"/>
      <c r="M65" s="25">
        <f>K65+L65</f>
        <v>0</v>
      </c>
    </row>
    <row r="66" spans="1:13" ht="56.25">
      <c r="A66" s="3"/>
      <c r="B66" s="17" t="s">
        <v>227</v>
      </c>
      <c r="C66" s="3" t="s">
        <v>58</v>
      </c>
      <c r="D66" s="3" t="s">
        <v>228</v>
      </c>
      <c r="E66" s="15">
        <v>8783.2</v>
      </c>
      <c r="F66" s="15">
        <v>2963.3</v>
      </c>
      <c r="G66" s="15">
        <f>E66+F66</f>
        <v>11746.5</v>
      </c>
      <c r="H66" s="15">
        <v>8784.98</v>
      </c>
      <c r="I66" s="15">
        <v>2920.5</v>
      </c>
      <c r="J66" s="15">
        <f>H66+I66</f>
        <v>11705.48</v>
      </c>
      <c r="K66" s="15">
        <f>H66-E66</f>
        <v>1.7799999999988358</v>
      </c>
      <c r="L66" s="28">
        <f>I66-F66</f>
        <v>-42.80000000000018</v>
      </c>
      <c r="M66" s="15">
        <f>K66+L66</f>
        <v>-41.020000000001346</v>
      </c>
    </row>
    <row r="67" spans="1:13" ht="15.75" customHeight="1">
      <c r="A67" s="46" t="s">
        <v>91</v>
      </c>
      <c r="B67" s="42"/>
      <c r="C67" s="42"/>
      <c r="D67" s="42"/>
      <c r="E67" s="42"/>
      <c r="F67" s="42"/>
      <c r="G67" s="42"/>
      <c r="H67" s="42"/>
      <c r="I67" s="42"/>
      <c r="J67" s="42"/>
      <c r="K67" s="42"/>
      <c r="L67" s="42"/>
      <c r="M67" s="43"/>
    </row>
    <row r="68" spans="1:13" ht="15.75">
      <c r="A68" s="3">
        <v>4</v>
      </c>
      <c r="B68" s="3" t="s">
        <v>12</v>
      </c>
      <c r="C68" s="3"/>
      <c r="D68" s="3"/>
      <c r="E68" s="3"/>
      <c r="F68" s="3"/>
      <c r="G68" s="3"/>
      <c r="H68" s="3"/>
      <c r="I68" s="3"/>
      <c r="J68" s="3"/>
      <c r="K68" s="3"/>
      <c r="L68" s="3"/>
      <c r="M68" s="3"/>
    </row>
    <row r="69" spans="1:13" ht="56.25">
      <c r="A69" s="3"/>
      <c r="B69" s="17" t="s">
        <v>229</v>
      </c>
      <c r="C69" s="3" t="s">
        <v>63</v>
      </c>
      <c r="D69" s="18" t="s">
        <v>59</v>
      </c>
      <c r="E69" s="3"/>
      <c r="F69" s="3"/>
      <c r="G69" s="3"/>
      <c r="H69" s="3">
        <v>100</v>
      </c>
      <c r="I69" s="3"/>
      <c r="J69" s="3">
        <f>H69</f>
        <v>100</v>
      </c>
      <c r="K69" s="3">
        <f>H69</f>
        <v>100</v>
      </c>
      <c r="L69" s="3"/>
      <c r="M69" s="3">
        <f>K69</f>
        <v>100</v>
      </c>
    </row>
    <row r="70" spans="1:13" ht="15.75" customHeight="1">
      <c r="A70" s="49" t="s">
        <v>92</v>
      </c>
      <c r="B70" s="60"/>
      <c r="C70" s="60"/>
      <c r="D70" s="60"/>
      <c r="E70" s="60"/>
      <c r="F70" s="60"/>
      <c r="G70" s="60"/>
      <c r="H70" s="60"/>
      <c r="I70" s="60"/>
      <c r="J70" s="60"/>
      <c r="K70" s="60"/>
      <c r="L70" s="60"/>
      <c r="M70" s="69"/>
    </row>
    <row r="71" spans="1:13" ht="33.75" customHeight="1">
      <c r="A71" s="68" t="s">
        <v>210</v>
      </c>
      <c r="B71" s="68"/>
      <c r="C71" s="68"/>
      <c r="D71" s="68"/>
      <c r="E71" s="68"/>
      <c r="F71" s="68"/>
      <c r="G71" s="68"/>
      <c r="H71" s="68"/>
      <c r="I71" s="68"/>
      <c r="J71" s="68"/>
      <c r="K71" s="68"/>
      <c r="L71" s="68"/>
      <c r="M71" s="68"/>
    </row>
    <row r="72" spans="1:13" ht="15.75" customHeight="1">
      <c r="A72" s="40" t="s">
        <v>4</v>
      </c>
      <c r="B72" s="40" t="s">
        <v>21</v>
      </c>
      <c r="C72" s="40" t="s">
        <v>7</v>
      </c>
      <c r="D72" s="40" t="s">
        <v>8</v>
      </c>
      <c r="E72" s="40" t="s">
        <v>16</v>
      </c>
      <c r="F72" s="40"/>
      <c r="G72" s="40"/>
      <c r="H72" s="40" t="s">
        <v>36</v>
      </c>
      <c r="I72" s="40"/>
      <c r="J72" s="40"/>
      <c r="K72" s="40" t="s">
        <v>17</v>
      </c>
      <c r="L72" s="40"/>
      <c r="M72" s="40"/>
    </row>
    <row r="73" spans="1:13" ht="15.75" customHeight="1">
      <c r="A73" s="40"/>
      <c r="B73" s="40"/>
      <c r="C73" s="40"/>
      <c r="D73" s="40"/>
      <c r="E73" s="3" t="s">
        <v>18</v>
      </c>
      <c r="F73" s="3" t="s">
        <v>19</v>
      </c>
      <c r="G73" s="3" t="s">
        <v>20</v>
      </c>
      <c r="H73" s="3" t="s">
        <v>18</v>
      </c>
      <c r="I73" s="3" t="s">
        <v>19</v>
      </c>
      <c r="J73" s="3" t="s">
        <v>20</v>
      </c>
      <c r="K73" s="3" t="s">
        <v>18</v>
      </c>
      <c r="L73" s="3" t="s">
        <v>19</v>
      </c>
      <c r="M73" s="3" t="s">
        <v>20</v>
      </c>
    </row>
    <row r="74" spans="1:13" ht="15.75" customHeight="1">
      <c r="A74" s="3">
        <v>1</v>
      </c>
      <c r="B74" s="3">
        <v>2</v>
      </c>
      <c r="C74" s="3">
        <v>3</v>
      </c>
      <c r="D74" s="3">
        <v>4</v>
      </c>
      <c r="E74" s="3">
        <v>5</v>
      </c>
      <c r="F74" s="3">
        <v>6</v>
      </c>
      <c r="G74" s="3">
        <v>7</v>
      </c>
      <c r="H74" s="3">
        <v>8</v>
      </c>
      <c r="I74" s="3">
        <v>9</v>
      </c>
      <c r="J74" s="3">
        <v>10</v>
      </c>
      <c r="K74" s="3">
        <v>11</v>
      </c>
      <c r="L74" s="3">
        <v>12</v>
      </c>
      <c r="M74" s="3">
        <v>13</v>
      </c>
    </row>
    <row r="75" spans="1:13" ht="15.75" customHeight="1">
      <c r="A75" s="3">
        <v>1</v>
      </c>
      <c r="B75" s="3" t="s">
        <v>9</v>
      </c>
      <c r="C75" s="3"/>
      <c r="D75" s="3"/>
      <c r="E75" s="3"/>
      <c r="F75" s="3"/>
      <c r="G75" s="3"/>
      <c r="H75" s="3"/>
      <c r="I75" s="3"/>
      <c r="J75" s="3"/>
      <c r="K75" s="3"/>
      <c r="L75" s="3"/>
      <c r="M75" s="3"/>
    </row>
    <row r="76" spans="1:13" ht="33" customHeight="1">
      <c r="A76" s="3"/>
      <c r="B76" s="30" t="s">
        <v>218</v>
      </c>
      <c r="C76" s="3" t="s">
        <v>158</v>
      </c>
      <c r="D76" s="31" t="s">
        <v>217</v>
      </c>
      <c r="E76" s="25">
        <v>1</v>
      </c>
      <c r="F76" s="25"/>
      <c r="G76" s="25">
        <f>E76</f>
        <v>1</v>
      </c>
      <c r="H76" s="25">
        <v>1</v>
      </c>
      <c r="I76" s="25"/>
      <c r="J76" s="25">
        <f>H76</f>
        <v>1</v>
      </c>
      <c r="K76" s="25">
        <f>H76-E76</f>
        <v>0</v>
      </c>
      <c r="L76" s="25"/>
      <c r="M76" s="25">
        <f>K76</f>
        <v>0</v>
      </c>
    </row>
    <row r="77" spans="1:13" ht="15.75" customHeight="1">
      <c r="A77" s="46" t="s">
        <v>180</v>
      </c>
      <c r="B77" s="47"/>
      <c r="C77" s="47"/>
      <c r="D77" s="47"/>
      <c r="E77" s="47"/>
      <c r="F77" s="47"/>
      <c r="G77" s="47"/>
      <c r="H77" s="47"/>
      <c r="I77" s="47"/>
      <c r="J77" s="47"/>
      <c r="K77" s="47"/>
      <c r="L77" s="47"/>
      <c r="M77" s="48"/>
    </row>
    <row r="78" spans="1:13" ht="15.75" customHeight="1">
      <c r="A78" s="3">
        <v>2</v>
      </c>
      <c r="B78" s="3" t="s">
        <v>10</v>
      </c>
      <c r="C78" s="3"/>
      <c r="D78" s="3"/>
      <c r="E78" s="3"/>
      <c r="F78" s="3"/>
      <c r="G78" s="3"/>
      <c r="H78" s="3"/>
      <c r="I78" s="3"/>
      <c r="J78" s="3"/>
      <c r="K78" s="3"/>
      <c r="L78" s="3"/>
      <c r="M78" s="3"/>
    </row>
    <row r="79" spans="1:13" ht="57" customHeight="1">
      <c r="A79" s="3"/>
      <c r="B79" s="17" t="s">
        <v>230</v>
      </c>
      <c r="C79" s="3" t="s">
        <v>220</v>
      </c>
      <c r="D79" s="64" t="s">
        <v>221</v>
      </c>
      <c r="E79" s="3">
        <v>965</v>
      </c>
      <c r="F79" s="3">
        <v>35</v>
      </c>
      <c r="G79" s="3">
        <f aca="true" t="shared" si="5" ref="G79:G87">E79+F79</f>
        <v>1000</v>
      </c>
      <c r="H79" s="3">
        <f>H80+H81</f>
        <v>957</v>
      </c>
      <c r="I79" s="3">
        <f>I80+I81</f>
        <v>20</v>
      </c>
      <c r="J79" s="3">
        <f aca="true" t="shared" si="6" ref="J79:J87">H79+I79</f>
        <v>977</v>
      </c>
      <c r="K79" s="25">
        <f>H79-E79</f>
        <v>-8</v>
      </c>
      <c r="L79" s="25">
        <f>I79-F79</f>
        <v>-15</v>
      </c>
      <c r="M79" s="25">
        <f>K79+L79</f>
        <v>-23</v>
      </c>
    </row>
    <row r="80" spans="1:13" ht="15.75" customHeight="1">
      <c r="A80" s="3"/>
      <c r="B80" s="31" t="s">
        <v>222</v>
      </c>
      <c r="C80" s="3" t="s">
        <v>220</v>
      </c>
      <c r="D80" s="65"/>
      <c r="E80" s="3">
        <v>740</v>
      </c>
      <c r="F80" s="3">
        <v>33</v>
      </c>
      <c r="G80" s="3">
        <f t="shared" si="5"/>
        <v>773</v>
      </c>
      <c r="H80" s="3">
        <v>734</v>
      </c>
      <c r="I80" s="3">
        <v>19</v>
      </c>
      <c r="J80" s="3">
        <f t="shared" si="6"/>
        <v>753</v>
      </c>
      <c r="K80" s="25">
        <f aca="true" t="shared" si="7" ref="K80:K87">H80-E80</f>
        <v>-6</v>
      </c>
      <c r="L80" s="25">
        <f aca="true" t="shared" si="8" ref="L80:L87">I80-F80</f>
        <v>-14</v>
      </c>
      <c r="M80" s="25">
        <f aca="true" t="shared" si="9" ref="M80:M87">K80+L80</f>
        <v>-20</v>
      </c>
    </row>
    <row r="81" spans="1:13" ht="15.75" customHeight="1">
      <c r="A81" s="3"/>
      <c r="B81" s="31" t="s">
        <v>223</v>
      </c>
      <c r="C81" s="3" t="s">
        <v>220</v>
      </c>
      <c r="D81" s="65"/>
      <c r="E81" s="3">
        <v>225</v>
      </c>
      <c r="F81" s="3">
        <v>2</v>
      </c>
      <c r="G81" s="3">
        <f t="shared" si="5"/>
        <v>227</v>
      </c>
      <c r="H81" s="3">
        <v>223</v>
      </c>
      <c r="I81" s="3">
        <v>1</v>
      </c>
      <c r="J81" s="3">
        <f t="shared" si="6"/>
        <v>224</v>
      </c>
      <c r="K81" s="25">
        <f t="shared" si="7"/>
        <v>-2</v>
      </c>
      <c r="L81" s="25">
        <f t="shared" si="8"/>
        <v>-1</v>
      </c>
      <c r="M81" s="25">
        <f t="shared" si="9"/>
        <v>-3</v>
      </c>
    </row>
    <row r="82" spans="1:13" ht="45" customHeight="1">
      <c r="A82" s="3"/>
      <c r="B82" s="31" t="s">
        <v>231</v>
      </c>
      <c r="C82" s="3"/>
      <c r="D82" s="65"/>
      <c r="E82" s="3">
        <v>163</v>
      </c>
      <c r="F82" s="3">
        <v>35</v>
      </c>
      <c r="G82" s="3">
        <f t="shared" si="5"/>
        <v>198</v>
      </c>
      <c r="H82" s="3">
        <f>H83+H84</f>
        <v>162</v>
      </c>
      <c r="I82" s="3">
        <f>I83+I84</f>
        <v>20</v>
      </c>
      <c r="J82" s="3">
        <f t="shared" si="6"/>
        <v>182</v>
      </c>
      <c r="K82" s="25">
        <f t="shared" si="7"/>
        <v>-1</v>
      </c>
      <c r="L82" s="25">
        <f t="shared" si="8"/>
        <v>-15</v>
      </c>
      <c r="M82" s="25">
        <f t="shared" si="9"/>
        <v>-16</v>
      </c>
    </row>
    <row r="83" spans="1:13" ht="15.75" customHeight="1">
      <c r="A83" s="3"/>
      <c r="B83" s="31" t="s">
        <v>222</v>
      </c>
      <c r="C83" s="3"/>
      <c r="D83" s="65"/>
      <c r="E83" s="3">
        <v>106</v>
      </c>
      <c r="F83" s="3">
        <v>32</v>
      </c>
      <c r="G83" s="3">
        <f t="shared" si="5"/>
        <v>138</v>
      </c>
      <c r="H83" s="3">
        <v>105</v>
      </c>
      <c r="I83" s="3">
        <v>18</v>
      </c>
      <c r="J83" s="3">
        <f t="shared" si="6"/>
        <v>123</v>
      </c>
      <c r="K83" s="25">
        <f t="shared" si="7"/>
        <v>-1</v>
      </c>
      <c r="L83" s="25">
        <f t="shared" si="8"/>
        <v>-14</v>
      </c>
      <c r="M83" s="25">
        <f t="shared" si="9"/>
        <v>-15</v>
      </c>
    </row>
    <row r="84" spans="1:13" ht="15.75" customHeight="1">
      <c r="A84" s="3"/>
      <c r="B84" s="31" t="s">
        <v>223</v>
      </c>
      <c r="C84" s="3"/>
      <c r="D84" s="65"/>
      <c r="E84" s="3">
        <v>57</v>
      </c>
      <c r="F84" s="3">
        <v>3</v>
      </c>
      <c r="G84" s="3">
        <f t="shared" si="5"/>
        <v>60</v>
      </c>
      <c r="H84" s="3">
        <v>57</v>
      </c>
      <c r="I84" s="3">
        <v>2</v>
      </c>
      <c r="J84" s="3">
        <f t="shared" si="6"/>
        <v>59</v>
      </c>
      <c r="K84" s="25">
        <f t="shared" si="7"/>
        <v>0</v>
      </c>
      <c r="L84" s="25">
        <f t="shared" si="8"/>
        <v>-1</v>
      </c>
      <c r="M84" s="25">
        <f t="shared" si="9"/>
        <v>-1</v>
      </c>
    </row>
    <row r="85" spans="1:13" ht="54" customHeight="1">
      <c r="A85" s="3"/>
      <c r="B85" s="31" t="s">
        <v>232</v>
      </c>
      <c r="C85" s="3" t="s">
        <v>220</v>
      </c>
      <c r="D85" s="65"/>
      <c r="E85" s="3">
        <v>965</v>
      </c>
      <c r="F85" s="3">
        <v>35</v>
      </c>
      <c r="G85" s="3">
        <f t="shared" si="5"/>
        <v>1000</v>
      </c>
      <c r="H85" s="3">
        <f>H86+H87</f>
        <v>957</v>
      </c>
      <c r="I85" s="3">
        <f>I86+I87</f>
        <v>20</v>
      </c>
      <c r="J85" s="3">
        <f t="shared" si="6"/>
        <v>977</v>
      </c>
      <c r="K85" s="25">
        <f t="shared" si="7"/>
        <v>-8</v>
      </c>
      <c r="L85" s="25">
        <f t="shared" si="8"/>
        <v>-15</v>
      </c>
      <c r="M85" s="25">
        <f t="shared" si="9"/>
        <v>-23</v>
      </c>
    </row>
    <row r="86" spans="1:13" ht="15.75" customHeight="1">
      <c r="A86" s="3"/>
      <c r="B86" s="31" t="s">
        <v>222</v>
      </c>
      <c r="C86" s="3" t="s">
        <v>220</v>
      </c>
      <c r="D86" s="65"/>
      <c r="E86" s="3">
        <v>740</v>
      </c>
      <c r="F86" s="3">
        <v>33</v>
      </c>
      <c r="G86" s="3">
        <f t="shared" si="5"/>
        <v>773</v>
      </c>
      <c r="H86" s="3">
        <v>734</v>
      </c>
      <c r="I86" s="3">
        <v>19</v>
      </c>
      <c r="J86" s="3">
        <f t="shared" si="6"/>
        <v>753</v>
      </c>
      <c r="K86" s="25">
        <f t="shared" si="7"/>
        <v>-6</v>
      </c>
      <c r="L86" s="25">
        <f t="shared" si="8"/>
        <v>-14</v>
      </c>
      <c r="M86" s="25">
        <f t="shared" si="9"/>
        <v>-20</v>
      </c>
    </row>
    <row r="87" spans="1:13" ht="15.75" customHeight="1">
      <c r="A87" s="3"/>
      <c r="B87" s="31" t="s">
        <v>223</v>
      </c>
      <c r="C87" s="3" t="s">
        <v>220</v>
      </c>
      <c r="D87" s="66"/>
      <c r="E87" s="3">
        <v>225</v>
      </c>
      <c r="F87" s="3">
        <v>2</v>
      </c>
      <c r="G87" s="3">
        <f t="shared" si="5"/>
        <v>227</v>
      </c>
      <c r="H87" s="3">
        <v>223</v>
      </c>
      <c r="I87" s="3">
        <v>1</v>
      </c>
      <c r="J87" s="3">
        <f t="shared" si="6"/>
        <v>224</v>
      </c>
      <c r="K87" s="25">
        <f t="shared" si="7"/>
        <v>-2</v>
      </c>
      <c r="L87" s="25">
        <f t="shared" si="8"/>
        <v>-1</v>
      </c>
      <c r="M87" s="25">
        <f t="shared" si="9"/>
        <v>-3</v>
      </c>
    </row>
    <row r="88" spans="1:13" ht="15.75" customHeight="1">
      <c r="A88" s="46" t="s">
        <v>199</v>
      </c>
      <c r="B88" s="42"/>
      <c r="C88" s="42"/>
      <c r="D88" s="42"/>
      <c r="E88" s="42"/>
      <c r="F88" s="42"/>
      <c r="G88" s="42"/>
      <c r="H88" s="42"/>
      <c r="I88" s="42"/>
      <c r="J88" s="42"/>
      <c r="K88" s="42"/>
      <c r="L88" s="42"/>
      <c r="M88" s="43"/>
    </row>
    <row r="89" spans="1:13" ht="15.75" customHeight="1">
      <c r="A89" s="3">
        <v>3</v>
      </c>
      <c r="B89" s="3" t="s">
        <v>11</v>
      </c>
      <c r="C89" s="3"/>
      <c r="D89" s="3"/>
      <c r="E89" s="3"/>
      <c r="F89" s="3"/>
      <c r="G89" s="3"/>
      <c r="H89" s="3"/>
      <c r="I89" s="3"/>
      <c r="J89" s="3"/>
      <c r="K89" s="3"/>
      <c r="L89" s="3"/>
      <c r="M89" s="3"/>
    </row>
    <row r="90" spans="1:13" ht="59.25" customHeight="1">
      <c r="A90" s="3"/>
      <c r="B90" s="17" t="s">
        <v>233</v>
      </c>
      <c r="C90" s="3" t="s">
        <v>58</v>
      </c>
      <c r="D90" s="16" t="s">
        <v>228</v>
      </c>
      <c r="E90" s="28">
        <v>9000.6</v>
      </c>
      <c r="F90" s="28">
        <v>2963.3</v>
      </c>
      <c r="G90" s="28">
        <f>E90+F90</f>
        <v>11963.900000000001</v>
      </c>
      <c r="H90" s="15">
        <v>9005.29</v>
      </c>
      <c r="I90" s="28">
        <v>2920.5</v>
      </c>
      <c r="J90" s="15">
        <f>H90+I90</f>
        <v>11925.79</v>
      </c>
      <c r="K90" s="28">
        <f>H90-E90</f>
        <v>4.690000000000509</v>
      </c>
      <c r="L90" s="28">
        <f>I90-F90</f>
        <v>-42.80000000000018</v>
      </c>
      <c r="M90" s="28">
        <f>K90+L90</f>
        <v>-38.10999999999967</v>
      </c>
    </row>
    <row r="91" spans="1:13" ht="15.75" customHeight="1">
      <c r="A91" s="46" t="s">
        <v>91</v>
      </c>
      <c r="B91" s="42"/>
      <c r="C91" s="42"/>
      <c r="D91" s="42"/>
      <c r="E91" s="42"/>
      <c r="F91" s="42"/>
      <c r="G91" s="42"/>
      <c r="H91" s="42"/>
      <c r="I91" s="42"/>
      <c r="J91" s="42"/>
      <c r="K91" s="42"/>
      <c r="L91" s="42"/>
      <c r="M91" s="43"/>
    </row>
    <row r="92" spans="1:13" ht="15.75" customHeight="1">
      <c r="A92" s="3">
        <v>4</v>
      </c>
      <c r="B92" s="3" t="s">
        <v>12</v>
      </c>
      <c r="C92" s="3"/>
      <c r="D92" s="3"/>
      <c r="E92" s="3"/>
      <c r="F92" s="3"/>
      <c r="G92" s="3"/>
      <c r="H92" s="3"/>
      <c r="I92" s="3"/>
      <c r="J92" s="3"/>
      <c r="K92" s="3"/>
      <c r="L92" s="3"/>
      <c r="M92" s="3"/>
    </row>
    <row r="93" spans="1:13" ht="54.75" customHeight="1">
      <c r="A93" s="3"/>
      <c r="B93" s="17" t="s">
        <v>234</v>
      </c>
      <c r="C93" s="3" t="s">
        <v>63</v>
      </c>
      <c r="D93" s="18" t="s">
        <v>59</v>
      </c>
      <c r="E93" s="3"/>
      <c r="F93" s="3"/>
      <c r="G93" s="3"/>
      <c r="H93" s="3">
        <v>100</v>
      </c>
      <c r="I93" s="3"/>
      <c r="J93" s="3">
        <f>H93</f>
        <v>100</v>
      </c>
      <c r="K93" s="3">
        <f>H93</f>
        <v>100</v>
      </c>
      <c r="L93" s="3"/>
      <c r="M93" s="3">
        <f>K93</f>
        <v>100</v>
      </c>
    </row>
    <row r="94" spans="1:13" ht="15.75" customHeight="1">
      <c r="A94" s="49" t="s">
        <v>92</v>
      </c>
      <c r="B94" s="60"/>
      <c r="C94" s="60"/>
      <c r="D94" s="60"/>
      <c r="E94" s="60"/>
      <c r="F94" s="60"/>
      <c r="G94" s="60"/>
      <c r="H94" s="60"/>
      <c r="I94" s="60"/>
      <c r="J94" s="60"/>
      <c r="K94" s="60"/>
      <c r="L94" s="60"/>
      <c r="M94" s="69"/>
    </row>
    <row r="95" spans="1:13" ht="31.5" customHeight="1">
      <c r="A95" s="68" t="s">
        <v>210</v>
      </c>
      <c r="B95" s="68"/>
      <c r="C95" s="68"/>
      <c r="D95" s="68"/>
      <c r="E95" s="68"/>
      <c r="F95" s="68"/>
      <c r="G95" s="68"/>
      <c r="H95" s="68"/>
      <c r="I95" s="68"/>
      <c r="J95" s="68"/>
      <c r="K95" s="68"/>
      <c r="L95" s="68"/>
      <c r="M95" s="68"/>
    </row>
    <row r="96" spans="1:13" ht="15.75" customHeight="1">
      <c r="A96" s="40" t="s">
        <v>4</v>
      </c>
      <c r="B96" s="40" t="s">
        <v>21</v>
      </c>
      <c r="C96" s="40" t="s">
        <v>7</v>
      </c>
      <c r="D96" s="40" t="s">
        <v>8</v>
      </c>
      <c r="E96" s="40" t="s">
        <v>16</v>
      </c>
      <c r="F96" s="40"/>
      <c r="G96" s="40"/>
      <c r="H96" s="40" t="s">
        <v>36</v>
      </c>
      <c r="I96" s="40"/>
      <c r="J96" s="40"/>
      <c r="K96" s="40" t="s">
        <v>17</v>
      </c>
      <c r="L96" s="40"/>
      <c r="M96" s="40"/>
    </row>
    <row r="97" spans="1:13" ht="15.75" customHeight="1">
      <c r="A97" s="40"/>
      <c r="B97" s="40"/>
      <c r="C97" s="40"/>
      <c r="D97" s="40"/>
      <c r="E97" s="3" t="s">
        <v>18</v>
      </c>
      <c r="F97" s="3" t="s">
        <v>19</v>
      </c>
      <c r="G97" s="3" t="s">
        <v>20</v>
      </c>
      <c r="H97" s="3" t="s">
        <v>18</v>
      </c>
      <c r="I97" s="3" t="s">
        <v>19</v>
      </c>
      <c r="J97" s="3" t="s">
        <v>20</v>
      </c>
      <c r="K97" s="3" t="s">
        <v>18</v>
      </c>
      <c r="L97" s="3" t="s">
        <v>19</v>
      </c>
      <c r="M97" s="3" t="s">
        <v>20</v>
      </c>
    </row>
    <row r="98" spans="1:13" ht="15.75" customHeight="1">
      <c r="A98" s="3">
        <v>1</v>
      </c>
      <c r="B98" s="3">
        <v>2</v>
      </c>
      <c r="C98" s="3">
        <v>3</v>
      </c>
      <c r="D98" s="3">
        <v>4</v>
      </c>
      <c r="E98" s="3">
        <v>5</v>
      </c>
      <c r="F98" s="3">
        <v>6</v>
      </c>
      <c r="G98" s="3">
        <v>7</v>
      </c>
      <c r="H98" s="3">
        <v>8</v>
      </c>
      <c r="I98" s="3">
        <v>9</v>
      </c>
      <c r="J98" s="3">
        <v>10</v>
      </c>
      <c r="K98" s="3">
        <v>11</v>
      </c>
      <c r="L98" s="3">
        <v>12</v>
      </c>
      <c r="M98" s="3">
        <v>13</v>
      </c>
    </row>
    <row r="99" spans="1:13" ht="15.75" customHeight="1">
      <c r="A99" s="3">
        <v>1</v>
      </c>
      <c r="B99" s="3" t="s">
        <v>9</v>
      </c>
      <c r="C99" s="3"/>
      <c r="D99" s="3"/>
      <c r="E99" s="3"/>
      <c r="F99" s="3"/>
      <c r="G99" s="3"/>
      <c r="H99" s="3"/>
      <c r="I99" s="3"/>
      <c r="J99" s="3"/>
      <c r="K99" s="3"/>
      <c r="L99" s="3"/>
      <c r="M99" s="3"/>
    </row>
    <row r="100" spans="1:13" ht="15.75" customHeight="1">
      <c r="A100" s="3"/>
      <c r="B100" s="30" t="s">
        <v>218</v>
      </c>
      <c r="C100" s="3" t="s">
        <v>158</v>
      </c>
      <c r="D100" s="31" t="s">
        <v>217</v>
      </c>
      <c r="E100" s="25">
        <v>1</v>
      </c>
      <c r="F100" s="25"/>
      <c r="G100" s="25">
        <f>E100</f>
        <v>1</v>
      </c>
      <c r="H100" s="25">
        <v>1</v>
      </c>
      <c r="I100" s="25"/>
      <c r="J100" s="25">
        <f>H100</f>
        <v>1</v>
      </c>
      <c r="K100" s="25">
        <f>H100-E100</f>
        <v>0</v>
      </c>
      <c r="L100" s="25"/>
      <c r="M100" s="25">
        <f>K100</f>
        <v>0</v>
      </c>
    </row>
    <row r="101" spans="1:13" ht="15.75" customHeight="1">
      <c r="A101" s="46" t="s">
        <v>180</v>
      </c>
      <c r="B101" s="47"/>
      <c r="C101" s="47"/>
      <c r="D101" s="47"/>
      <c r="E101" s="47"/>
      <c r="F101" s="47"/>
      <c r="G101" s="47"/>
      <c r="H101" s="47"/>
      <c r="I101" s="47"/>
      <c r="J101" s="47"/>
      <c r="K101" s="47"/>
      <c r="L101" s="47"/>
      <c r="M101" s="48"/>
    </row>
    <row r="102" spans="1:13" ht="15.75" customHeight="1">
      <c r="A102" s="3">
        <v>2</v>
      </c>
      <c r="B102" s="3" t="s">
        <v>10</v>
      </c>
      <c r="C102" s="3"/>
      <c r="D102" s="3"/>
      <c r="E102" s="3"/>
      <c r="F102" s="3"/>
      <c r="G102" s="3"/>
      <c r="H102" s="3"/>
      <c r="I102" s="3"/>
      <c r="J102" s="3"/>
      <c r="K102" s="3"/>
      <c r="L102" s="3"/>
      <c r="M102" s="3"/>
    </row>
    <row r="103" spans="1:13" ht="49.5" customHeight="1">
      <c r="A103" s="3"/>
      <c r="B103" s="17" t="s">
        <v>235</v>
      </c>
      <c r="C103" s="3" t="s">
        <v>220</v>
      </c>
      <c r="D103" s="64" t="s">
        <v>221</v>
      </c>
      <c r="E103" s="3">
        <v>769</v>
      </c>
      <c r="F103" s="3">
        <v>35</v>
      </c>
      <c r="G103" s="3">
        <f aca="true" t="shared" si="10" ref="G103:G108">E103+F103</f>
        <v>804</v>
      </c>
      <c r="H103" s="3">
        <f>H104+H105</f>
        <v>853</v>
      </c>
      <c r="I103" s="3">
        <f>I104+I105</f>
        <v>20</v>
      </c>
      <c r="J103" s="3">
        <f>J104+J105</f>
        <v>873</v>
      </c>
      <c r="K103" s="25">
        <f aca="true" t="shared" si="11" ref="K103:L108">H103-E103</f>
        <v>84</v>
      </c>
      <c r="L103" s="25">
        <f t="shared" si="11"/>
        <v>-15</v>
      </c>
      <c r="M103" s="25">
        <f aca="true" t="shared" si="12" ref="M103:M108">K103+L103</f>
        <v>69</v>
      </c>
    </row>
    <row r="104" spans="1:13" ht="15.75" customHeight="1">
      <c r="A104" s="3"/>
      <c r="B104" s="31" t="s">
        <v>222</v>
      </c>
      <c r="C104" s="3" t="s">
        <v>220</v>
      </c>
      <c r="D104" s="65"/>
      <c r="E104" s="3">
        <v>537</v>
      </c>
      <c r="F104" s="3">
        <v>33</v>
      </c>
      <c r="G104" s="3">
        <f t="shared" si="10"/>
        <v>570</v>
      </c>
      <c r="H104" s="3">
        <v>533</v>
      </c>
      <c r="I104" s="3">
        <v>19</v>
      </c>
      <c r="J104" s="3">
        <f>H104+I104</f>
        <v>552</v>
      </c>
      <c r="K104" s="25">
        <f t="shared" si="11"/>
        <v>-4</v>
      </c>
      <c r="L104" s="25">
        <f t="shared" si="11"/>
        <v>-14</v>
      </c>
      <c r="M104" s="25">
        <f t="shared" si="12"/>
        <v>-18</v>
      </c>
    </row>
    <row r="105" spans="1:13" ht="15.75" customHeight="1">
      <c r="A105" s="3"/>
      <c r="B105" s="31" t="s">
        <v>223</v>
      </c>
      <c r="C105" s="3" t="s">
        <v>220</v>
      </c>
      <c r="D105" s="65"/>
      <c r="E105" s="3">
        <v>323</v>
      </c>
      <c r="F105" s="3">
        <v>2</v>
      </c>
      <c r="G105" s="3">
        <f t="shared" si="10"/>
        <v>325</v>
      </c>
      <c r="H105" s="3">
        <v>320</v>
      </c>
      <c r="I105" s="3">
        <v>1</v>
      </c>
      <c r="J105" s="3">
        <f>H105+I105</f>
        <v>321</v>
      </c>
      <c r="K105" s="25">
        <f t="shared" si="11"/>
        <v>-3</v>
      </c>
      <c r="L105" s="25">
        <f t="shared" si="11"/>
        <v>-1</v>
      </c>
      <c r="M105" s="25">
        <f t="shared" si="12"/>
        <v>-4</v>
      </c>
    </row>
    <row r="106" spans="1:13" ht="42.75" customHeight="1">
      <c r="A106" s="3"/>
      <c r="B106" s="31" t="s">
        <v>236</v>
      </c>
      <c r="C106" s="3"/>
      <c r="D106" s="65"/>
      <c r="E106" s="3">
        <v>769</v>
      </c>
      <c r="F106" s="3">
        <v>35</v>
      </c>
      <c r="G106" s="3">
        <f t="shared" si="10"/>
        <v>804</v>
      </c>
      <c r="H106" s="3">
        <f>H107+H108</f>
        <v>763</v>
      </c>
      <c r="I106" s="3">
        <f>I107+I108</f>
        <v>20</v>
      </c>
      <c r="J106" s="3">
        <f>J107+J108</f>
        <v>783</v>
      </c>
      <c r="K106" s="25">
        <f t="shared" si="11"/>
        <v>-6</v>
      </c>
      <c r="L106" s="25">
        <f t="shared" si="11"/>
        <v>-15</v>
      </c>
      <c r="M106" s="25">
        <f t="shared" si="12"/>
        <v>-21</v>
      </c>
    </row>
    <row r="107" spans="1:13" ht="15.75" customHeight="1">
      <c r="A107" s="3"/>
      <c r="B107" s="31" t="s">
        <v>222</v>
      </c>
      <c r="C107" s="3"/>
      <c r="D107" s="65"/>
      <c r="E107" s="3">
        <v>537</v>
      </c>
      <c r="F107" s="3">
        <v>33</v>
      </c>
      <c r="G107" s="3">
        <f t="shared" si="10"/>
        <v>570</v>
      </c>
      <c r="H107" s="3">
        <v>533</v>
      </c>
      <c r="I107" s="3">
        <v>19</v>
      </c>
      <c r="J107" s="3">
        <f>H107+I107</f>
        <v>552</v>
      </c>
      <c r="K107" s="25">
        <f t="shared" si="11"/>
        <v>-4</v>
      </c>
      <c r="L107" s="25">
        <f t="shared" si="11"/>
        <v>-14</v>
      </c>
      <c r="M107" s="25">
        <f t="shared" si="12"/>
        <v>-18</v>
      </c>
    </row>
    <row r="108" spans="1:13" ht="15.75" customHeight="1">
      <c r="A108" s="3"/>
      <c r="B108" s="31" t="s">
        <v>223</v>
      </c>
      <c r="C108" s="3"/>
      <c r="D108" s="65"/>
      <c r="E108" s="3">
        <v>232</v>
      </c>
      <c r="F108" s="3">
        <v>2</v>
      </c>
      <c r="G108" s="3">
        <f t="shared" si="10"/>
        <v>234</v>
      </c>
      <c r="H108" s="3">
        <v>230</v>
      </c>
      <c r="I108" s="3">
        <v>1</v>
      </c>
      <c r="J108" s="3">
        <f>H108+I108</f>
        <v>231</v>
      </c>
      <c r="K108" s="25">
        <f t="shared" si="11"/>
        <v>-2</v>
      </c>
      <c r="L108" s="25">
        <f t="shared" si="11"/>
        <v>-1</v>
      </c>
      <c r="M108" s="25">
        <f t="shared" si="12"/>
        <v>-3</v>
      </c>
    </row>
    <row r="109" spans="1:13" ht="15.75" customHeight="1">
      <c r="A109" s="46" t="s">
        <v>199</v>
      </c>
      <c r="B109" s="42"/>
      <c r="C109" s="42"/>
      <c r="D109" s="42"/>
      <c r="E109" s="42"/>
      <c r="F109" s="42"/>
      <c r="G109" s="42"/>
      <c r="H109" s="42"/>
      <c r="I109" s="42"/>
      <c r="J109" s="42"/>
      <c r="K109" s="42"/>
      <c r="L109" s="42"/>
      <c r="M109" s="43"/>
    </row>
    <row r="110" spans="1:13" ht="15.75" customHeight="1">
      <c r="A110" s="3">
        <v>3</v>
      </c>
      <c r="B110" s="3" t="s">
        <v>11</v>
      </c>
      <c r="C110" s="3"/>
      <c r="D110" s="3"/>
      <c r="E110" s="3"/>
      <c r="F110" s="3"/>
      <c r="G110" s="3"/>
      <c r="H110" s="3"/>
      <c r="I110" s="3"/>
      <c r="J110" s="3"/>
      <c r="K110" s="3"/>
      <c r="L110" s="3"/>
      <c r="M110" s="3"/>
    </row>
    <row r="111" spans="1:13" ht="57.75" customHeight="1">
      <c r="A111" s="3"/>
      <c r="B111" s="17" t="s">
        <v>233</v>
      </c>
      <c r="C111" s="3" t="s">
        <v>58</v>
      </c>
      <c r="D111" s="16" t="s">
        <v>228</v>
      </c>
      <c r="E111" s="28">
        <v>11295.9</v>
      </c>
      <c r="F111" s="28">
        <v>2963.3</v>
      </c>
      <c r="G111" s="28">
        <f>E111+F111</f>
        <v>14259.2</v>
      </c>
      <c r="H111" s="15">
        <v>11295</v>
      </c>
      <c r="I111" s="28">
        <v>2920.5</v>
      </c>
      <c r="J111" s="15">
        <f>H111+I111</f>
        <v>14215.5</v>
      </c>
      <c r="K111" s="28">
        <f>H111-E111</f>
        <v>-0.8999999999996362</v>
      </c>
      <c r="L111" s="28">
        <f>I111-F111</f>
        <v>-42.80000000000018</v>
      </c>
      <c r="M111" s="28">
        <f>K111+L111</f>
        <v>-43.69999999999982</v>
      </c>
    </row>
    <row r="112" spans="1:13" ht="15.75" customHeight="1">
      <c r="A112" s="46" t="s">
        <v>91</v>
      </c>
      <c r="B112" s="42"/>
      <c r="C112" s="42"/>
      <c r="D112" s="42"/>
      <c r="E112" s="42"/>
      <c r="F112" s="42"/>
      <c r="G112" s="42"/>
      <c r="H112" s="42"/>
      <c r="I112" s="42"/>
      <c r="J112" s="42"/>
      <c r="K112" s="42"/>
      <c r="L112" s="42"/>
      <c r="M112" s="43"/>
    </row>
    <row r="113" spans="1:13" ht="15.75" customHeight="1">
      <c r="A113" s="3">
        <v>4</v>
      </c>
      <c r="B113" s="3" t="s">
        <v>12</v>
      </c>
      <c r="C113" s="3"/>
      <c r="D113" s="3"/>
      <c r="E113" s="3"/>
      <c r="F113" s="3"/>
      <c r="G113" s="3"/>
      <c r="H113" s="3"/>
      <c r="I113" s="3"/>
      <c r="J113" s="3"/>
      <c r="K113" s="3"/>
      <c r="L113" s="3"/>
      <c r="M113" s="3"/>
    </row>
    <row r="114" spans="1:13" ht="51.75" customHeight="1">
      <c r="A114" s="3"/>
      <c r="B114" s="17" t="s">
        <v>237</v>
      </c>
      <c r="C114" s="3" t="s">
        <v>63</v>
      </c>
      <c r="D114" s="16" t="s">
        <v>59</v>
      </c>
      <c r="E114" s="3"/>
      <c r="F114" s="3"/>
      <c r="G114" s="3"/>
      <c r="H114" s="3">
        <v>100</v>
      </c>
      <c r="I114" s="3"/>
      <c r="J114" s="3">
        <f>H114</f>
        <v>100</v>
      </c>
      <c r="K114" s="3">
        <f>H114</f>
        <v>100</v>
      </c>
      <c r="L114" s="3"/>
      <c r="M114" s="3">
        <f>K114</f>
        <v>100</v>
      </c>
    </row>
    <row r="115" spans="1:13" ht="15.75" customHeight="1">
      <c r="A115" s="49" t="s">
        <v>92</v>
      </c>
      <c r="B115" s="60"/>
      <c r="C115" s="60"/>
      <c r="D115" s="60"/>
      <c r="E115" s="60"/>
      <c r="F115" s="60"/>
      <c r="G115" s="60"/>
      <c r="H115" s="60"/>
      <c r="I115" s="60"/>
      <c r="J115" s="60"/>
      <c r="K115" s="60"/>
      <c r="L115" s="60"/>
      <c r="M115" s="69"/>
    </row>
    <row r="116" spans="1:13" ht="38.25" customHeight="1">
      <c r="A116" s="70" t="s">
        <v>238</v>
      </c>
      <c r="B116" s="71"/>
      <c r="C116" s="71"/>
      <c r="D116" s="71"/>
      <c r="E116" s="71"/>
      <c r="F116" s="71"/>
      <c r="G116" s="71"/>
      <c r="H116" s="71"/>
      <c r="I116" s="71"/>
      <c r="J116" s="71"/>
      <c r="K116" s="71"/>
      <c r="L116" s="71"/>
      <c r="M116" s="72"/>
    </row>
    <row r="117" ht="15.75">
      <c r="A117" s="2"/>
    </row>
    <row r="118" spans="1:4" ht="19.5" customHeight="1">
      <c r="A118" s="6" t="s">
        <v>38</v>
      </c>
      <c r="B118" s="6"/>
      <c r="C118" s="6"/>
      <c r="D118" s="6"/>
    </row>
    <row r="119" spans="1:13" ht="35.25" customHeight="1">
      <c r="A119" s="44" t="s">
        <v>239</v>
      </c>
      <c r="B119" s="44"/>
      <c r="C119" s="44"/>
      <c r="D119" s="44"/>
      <c r="E119" s="44"/>
      <c r="F119" s="44"/>
      <c r="G119" s="44"/>
      <c r="H119" s="44"/>
      <c r="I119" s="44"/>
      <c r="J119" s="44"/>
      <c r="K119" s="44"/>
      <c r="L119" s="44"/>
      <c r="M119" s="44"/>
    </row>
    <row r="120" spans="1:4" ht="19.5" customHeight="1">
      <c r="A120" s="8" t="s">
        <v>39</v>
      </c>
      <c r="B120" s="8"/>
      <c r="C120" s="8"/>
      <c r="D120" s="8"/>
    </row>
    <row r="121" spans="1:5" ht="15.75">
      <c r="A121" s="55" t="s">
        <v>70</v>
      </c>
      <c r="B121" s="55"/>
      <c r="C121" s="55"/>
      <c r="D121" s="55"/>
      <c r="E121" s="55"/>
    </row>
    <row r="122" spans="1:13" ht="15.75">
      <c r="A122" s="55"/>
      <c r="B122" s="55"/>
      <c r="C122" s="55"/>
      <c r="D122" s="55"/>
      <c r="E122" s="55"/>
      <c r="G122" s="56"/>
      <c r="H122" s="56"/>
      <c r="J122" s="57" t="s">
        <v>71</v>
      </c>
      <c r="K122" s="57"/>
      <c r="L122" s="57"/>
      <c r="M122" s="57"/>
    </row>
    <row r="123" spans="1:13" ht="15.75" customHeight="1">
      <c r="A123" s="9"/>
      <c r="B123" s="9"/>
      <c r="C123" s="9"/>
      <c r="D123" s="9"/>
      <c r="E123" s="9"/>
      <c r="J123" s="58" t="s">
        <v>25</v>
      </c>
      <c r="K123" s="58"/>
      <c r="L123" s="58"/>
      <c r="M123" s="58"/>
    </row>
    <row r="124" spans="1:13" ht="43.5" customHeight="1">
      <c r="A124" s="55" t="s">
        <v>72</v>
      </c>
      <c r="B124" s="55"/>
      <c r="C124" s="55"/>
      <c r="D124" s="55"/>
      <c r="E124" s="55"/>
      <c r="G124" s="56"/>
      <c r="H124" s="56"/>
      <c r="J124" s="57" t="s">
        <v>73</v>
      </c>
      <c r="K124" s="57"/>
      <c r="L124" s="57"/>
      <c r="M124" s="57"/>
    </row>
    <row r="125" spans="1:13" ht="15.75" customHeight="1">
      <c r="A125" s="55"/>
      <c r="B125" s="55"/>
      <c r="C125" s="55"/>
      <c r="D125" s="55"/>
      <c r="E125" s="55"/>
      <c r="J125" s="58" t="s">
        <v>25</v>
      </c>
      <c r="K125" s="58"/>
      <c r="L125" s="58"/>
      <c r="M125" s="58"/>
    </row>
  </sheetData>
  <sheetProtection/>
  <mergeCells count="90">
    <mergeCell ref="A112:M112"/>
    <mergeCell ref="A115:M115"/>
    <mergeCell ref="A88:M88"/>
    <mergeCell ref="A91:M91"/>
    <mergeCell ref="A94:M94"/>
    <mergeCell ref="A95:M95"/>
    <mergeCell ref="A96:A97"/>
    <mergeCell ref="B96:B97"/>
    <mergeCell ref="H96:J96"/>
    <mergeCell ref="D72:D73"/>
    <mergeCell ref="E72:G72"/>
    <mergeCell ref="H72:J72"/>
    <mergeCell ref="D103:D108"/>
    <mergeCell ref="A109:M109"/>
    <mergeCell ref="J123:M123"/>
    <mergeCell ref="A124:E125"/>
    <mergeCell ref="G124:H124"/>
    <mergeCell ref="J124:M124"/>
    <mergeCell ref="J125:M125"/>
    <mergeCell ref="A116:M116"/>
    <mergeCell ref="A119:M119"/>
    <mergeCell ref="A45:M45"/>
    <mergeCell ref="A71:M71"/>
    <mergeCell ref="K96:M96"/>
    <mergeCell ref="A67:M67"/>
    <mergeCell ref="A70:M70"/>
    <mergeCell ref="E46:G46"/>
    <mergeCell ref="H46:J46"/>
    <mergeCell ref="K46:M46"/>
    <mergeCell ref="K72:M72"/>
    <mergeCell ref="A77:M77"/>
    <mergeCell ref="A121:E122"/>
    <mergeCell ref="G122:H122"/>
    <mergeCell ref="J122:M122"/>
    <mergeCell ref="A72:A73"/>
    <mergeCell ref="B72:B73"/>
    <mergeCell ref="C72:C73"/>
    <mergeCell ref="D79:D87"/>
    <mergeCell ref="C96:C97"/>
    <mergeCell ref="D96:D97"/>
    <mergeCell ref="E96:G96"/>
    <mergeCell ref="A54:M54"/>
    <mergeCell ref="A63:M63"/>
    <mergeCell ref="A101:M101"/>
    <mergeCell ref="B41:D41"/>
    <mergeCell ref="B42:D42"/>
    <mergeCell ref="A46:A47"/>
    <mergeCell ref="B46:B47"/>
    <mergeCell ref="C46:C47"/>
    <mergeCell ref="D46:D47"/>
    <mergeCell ref="D56:D62"/>
    <mergeCell ref="A35:M35"/>
    <mergeCell ref="A37:M37"/>
    <mergeCell ref="A39:A40"/>
    <mergeCell ref="B39:D40"/>
    <mergeCell ref="E39:G39"/>
    <mergeCell ref="H39:J39"/>
    <mergeCell ref="K39:M39"/>
    <mergeCell ref="R30:T30"/>
    <mergeCell ref="U30:W30"/>
    <mergeCell ref="X30:Z30"/>
    <mergeCell ref="B32:D32"/>
    <mergeCell ref="B33:D33"/>
    <mergeCell ref="B34:D34"/>
    <mergeCell ref="B24:M24"/>
    <mergeCell ref="B26:M26"/>
    <mergeCell ref="A30:A31"/>
    <mergeCell ref="B30:D31"/>
    <mergeCell ref="E30:G30"/>
    <mergeCell ref="H30:J30"/>
    <mergeCell ref="K30:M30"/>
    <mergeCell ref="B25:M25"/>
    <mergeCell ref="A13:M13"/>
    <mergeCell ref="B15:M15"/>
    <mergeCell ref="B16:M16"/>
    <mergeCell ref="B17:M17"/>
    <mergeCell ref="A20:M20"/>
    <mergeCell ref="B23:M23"/>
    <mergeCell ref="A9:A10"/>
    <mergeCell ref="E9:M9"/>
    <mergeCell ref="E10:M10"/>
    <mergeCell ref="A11:A12"/>
    <mergeCell ref="E11:M11"/>
    <mergeCell ref="E12:M12"/>
    <mergeCell ref="J1:M4"/>
    <mergeCell ref="A5:M5"/>
    <mergeCell ref="A6:M6"/>
    <mergeCell ref="A7:A8"/>
    <mergeCell ref="E7:M7"/>
    <mergeCell ref="E8:M8"/>
  </mergeCells>
  <printOptions/>
  <pageMargins left="0.16" right="0.16" top="0.35" bottom="0.3" header="0.31496062992125984" footer="0.31496062992125984"/>
  <pageSetup horizontalDpi="600" verticalDpi="600" orientation="landscape" paperSize="9" scale="72" r:id="rId1"/>
  <rowBreaks count="4" manualBreakCount="4">
    <brk id="27" max="12" man="1"/>
    <brk id="54" max="12" man="1"/>
    <brk id="77" max="12" man="1"/>
    <brk id="101" max="12" man="1"/>
  </rowBreaks>
</worksheet>
</file>

<file path=xl/worksheets/sheet2.xml><?xml version="1.0" encoding="utf-8"?>
<worksheet xmlns="http://schemas.openxmlformats.org/spreadsheetml/2006/main" xmlns:r="http://schemas.openxmlformats.org/officeDocument/2006/relationships">
  <dimension ref="A1:Z71"/>
  <sheetViews>
    <sheetView zoomScalePageLayoutView="0" workbookViewId="0" topLeftCell="A46">
      <selection activeCell="A58" sqref="A58:M58"/>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15.75">
      <c r="A11" s="35" t="s">
        <v>2</v>
      </c>
      <c r="B11" s="10" t="s">
        <v>96</v>
      </c>
      <c r="C11" s="11">
        <v>1070</v>
      </c>
      <c r="E11" s="36" t="s">
        <v>97</v>
      </c>
      <c r="F11" s="36"/>
      <c r="G11" s="36"/>
      <c r="H11" s="36"/>
      <c r="I11" s="36"/>
      <c r="J11" s="36"/>
      <c r="K11" s="36"/>
      <c r="L11" s="36"/>
      <c r="M11" s="36"/>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98</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24" customHeight="1">
      <c r="A20" s="44" t="s">
        <v>99</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20.25" customHeight="1">
      <c r="A24" s="3">
        <v>1</v>
      </c>
      <c r="B24" s="41" t="s">
        <v>100</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98</v>
      </c>
      <c r="C32" s="47"/>
      <c r="D32" s="48"/>
      <c r="E32" s="15">
        <v>373002</v>
      </c>
      <c r="F32" s="3"/>
      <c r="G32" s="15">
        <f>E32</f>
        <v>373002</v>
      </c>
      <c r="H32" s="15">
        <v>254964.42</v>
      </c>
      <c r="I32" s="15"/>
      <c r="J32" s="15">
        <f>H32</f>
        <v>254964.42</v>
      </c>
      <c r="K32" s="15">
        <f>H32-E32</f>
        <v>-118037.57999999999</v>
      </c>
      <c r="L32" s="3"/>
      <c r="M32" s="15">
        <f>K32</f>
        <v>-118037.57999999999</v>
      </c>
      <c r="R32" s="7"/>
      <c r="S32" s="7"/>
      <c r="T32" s="7"/>
      <c r="U32" s="7"/>
      <c r="V32" s="7"/>
      <c r="W32" s="7"/>
      <c r="X32" s="7"/>
      <c r="Y32" s="7"/>
      <c r="Z32" s="7"/>
    </row>
    <row r="33" spans="1:26" ht="15.75">
      <c r="A33" s="3"/>
      <c r="B33" s="40" t="s">
        <v>6</v>
      </c>
      <c r="C33" s="40"/>
      <c r="D33" s="40"/>
      <c r="E33" s="15">
        <f>E32</f>
        <v>373002</v>
      </c>
      <c r="F33" s="3"/>
      <c r="G33" s="15">
        <f>G32</f>
        <v>373002</v>
      </c>
      <c r="H33" s="15">
        <f>H32</f>
        <v>254964.42</v>
      </c>
      <c r="I33" s="15"/>
      <c r="J33" s="15">
        <f>J32</f>
        <v>254964.42</v>
      </c>
      <c r="K33" s="15">
        <f>K32</f>
        <v>-118037.57999999999</v>
      </c>
      <c r="L33" s="3"/>
      <c r="M33" s="15">
        <f>M32</f>
        <v>-118037.57999999999</v>
      </c>
      <c r="R33" s="7"/>
      <c r="S33" s="7"/>
      <c r="T33" s="7"/>
      <c r="U33" s="7"/>
      <c r="V33" s="7"/>
      <c r="W33" s="7"/>
      <c r="X33" s="7"/>
      <c r="Y33" s="7"/>
      <c r="Z33" s="7"/>
    </row>
    <row r="34" spans="1:13" ht="32.25" customHeight="1">
      <c r="A34" s="49" t="s">
        <v>79</v>
      </c>
      <c r="B34" s="50"/>
      <c r="C34" s="50"/>
      <c r="D34" s="50"/>
      <c r="E34" s="50"/>
      <c r="F34" s="50"/>
      <c r="G34" s="50"/>
      <c r="H34" s="50"/>
      <c r="I34" s="50"/>
      <c r="J34" s="50"/>
      <c r="K34" s="50"/>
      <c r="L34" s="50"/>
      <c r="M34" s="5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30.75" customHeight="1">
      <c r="A41" s="3"/>
      <c r="B41" s="46" t="s">
        <v>81</v>
      </c>
      <c r="C41" s="47"/>
      <c r="D41" s="48"/>
      <c r="E41" s="15">
        <f>E33</f>
        <v>373002</v>
      </c>
      <c r="F41" s="3"/>
      <c r="G41" s="15">
        <f>E41</f>
        <v>373002</v>
      </c>
      <c r="H41" s="15">
        <f>H32</f>
        <v>254964.42</v>
      </c>
      <c r="I41" s="3"/>
      <c r="J41" s="15">
        <f>H41</f>
        <v>254964.42</v>
      </c>
      <c r="K41" s="15">
        <f>H41-E41</f>
        <v>-118037.57999999999</v>
      </c>
      <c r="L41" s="3"/>
      <c r="M41" s="15">
        <f>K41</f>
        <v>-118037.57999999999</v>
      </c>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48" customHeight="1">
      <c r="A49" s="3"/>
      <c r="B49" s="17" t="s">
        <v>101</v>
      </c>
      <c r="C49" s="3" t="s">
        <v>50</v>
      </c>
      <c r="D49" s="16" t="s">
        <v>51</v>
      </c>
      <c r="E49" s="15">
        <f>E41</f>
        <v>373002</v>
      </c>
      <c r="F49" s="3"/>
      <c r="G49" s="15">
        <f>E49</f>
        <v>373002</v>
      </c>
      <c r="H49" s="15">
        <f>H41</f>
        <v>254964.42</v>
      </c>
      <c r="I49" s="3"/>
      <c r="J49" s="15">
        <f>H49</f>
        <v>254964.42</v>
      </c>
      <c r="K49" s="15">
        <f>H49-E49</f>
        <v>-118037.57999999999</v>
      </c>
      <c r="L49" s="3"/>
      <c r="M49" s="15">
        <f>K49</f>
        <v>-118037.57999999999</v>
      </c>
    </row>
    <row r="50" spans="1:13" ht="15.75">
      <c r="A50" s="46" t="s">
        <v>84</v>
      </c>
      <c r="B50" s="47"/>
      <c r="C50" s="47"/>
      <c r="D50" s="47"/>
      <c r="E50" s="47"/>
      <c r="F50" s="47"/>
      <c r="G50" s="47"/>
      <c r="H50" s="47"/>
      <c r="I50" s="47"/>
      <c r="J50" s="47"/>
      <c r="K50" s="47"/>
      <c r="L50" s="47"/>
      <c r="M50" s="48"/>
    </row>
    <row r="51" spans="1:13" ht="15.75">
      <c r="A51" s="3">
        <v>2</v>
      </c>
      <c r="B51" s="3" t="s">
        <v>10</v>
      </c>
      <c r="C51" s="3"/>
      <c r="D51" s="3"/>
      <c r="E51" s="3"/>
      <c r="F51" s="3"/>
      <c r="G51" s="3"/>
      <c r="H51" s="3"/>
      <c r="I51" s="3"/>
      <c r="J51" s="3"/>
      <c r="K51" s="3"/>
      <c r="L51" s="3"/>
      <c r="M51" s="3"/>
    </row>
    <row r="52" spans="1:13" ht="39" customHeight="1">
      <c r="A52" s="3"/>
      <c r="B52" s="17" t="s">
        <v>102</v>
      </c>
      <c r="C52" s="3" t="s">
        <v>53</v>
      </c>
      <c r="D52" s="51" t="s">
        <v>54</v>
      </c>
      <c r="E52" s="3">
        <v>886</v>
      </c>
      <c r="F52" s="3"/>
      <c r="G52" s="3">
        <f>E52</f>
        <v>886</v>
      </c>
      <c r="H52" s="3">
        <v>616</v>
      </c>
      <c r="I52" s="3"/>
      <c r="J52" s="3">
        <f>H52</f>
        <v>616</v>
      </c>
      <c r="K52" s="3">
        <f>H52-E52</f>
        <v>-270</v>
      </c>
      <c r="L52" s="3"/>
      <c r="M52" s="3">
        <f>K52</f>
        <v>-270</v>
      </c>
    </row>
    <row r="53" spans="1:13" ht="56.25" customHeight="1">
      <c r="A53" s="3"/>
      <c r="B53" s="17" t="s">
        <v>103</v>
      </c>
      <c r="C53" s="3" t="s">
        <v>53</v>
      </c>
      <c r="D53" s="52"/>
      <c r="E53" s="3">
        <v>0</v>
      </c>
      <c r="F53" s="3"/>
      <c r="G53" s="3">
        <f>E53</f>
        <v>0</v>
      </c>
      <c r="H53" s="3">
        <v>0</v>
      </c>
      <c r="I53" s="3"/>
      <c r="J53" s="3">
        <f>H53</f>
        <v>0</v>
      </c>
      <c r="K53" s="3">
        <f>H53-E53</f>
        <v>0</v>
      </c>
      <c r="L53" s="3"/>
      <c r="M53" s="3">
        <f>K53</f>
        <v>0</v>
      </c>
    </row>
    <row r="54" spans="1:13" ht="15.75">
      <c r="A54" s="46" t="s">
        <v>56</v>
      </c>
      <c r="B54" s="42"/>
      <c r="C54" s="42"/>
      <c r="D54" s="42"/>
      <c r="E54" s="42"/>
      <c r="F54" s="42"/>
      <c r="G54" s="42"/>
      <c r="H54" s="42"/>
      <c r="I54" s="42"/>
      <c r="J54" s="42"/>
      <c r="K54" s="42"/>
      <c r="L54" s="42"/>
      <c r="M54" s="43"/>
    </row>
    <row r="55" spans="1:13" ht="15.75">
      <c r="A55" s="3">
        <v>3</v>
      </c>
      <c r="B55" s="3" t="s">
        <v>11</v>
      </c>
      <c r="C55" s="3"/>
      <c r="D55" s="3"/>
      <c r="E55" s="3"/>
      <c r="F55" s="3"/>
      <c r="G55" s="3"/>
      <c r="H55" s="3"/>
      <c r="I55" s="3"/>
      <c r="J55" s="3"/>
      <c r="K55" s="3"/>
      <c r="L55" s="3"/>
      <c r="M55" s="3"/>
    </row>
    <row r="56" spans="1:13" ht="45">
      <c r="A56" s="3"/>
      <c r="B56" s="17" t="s">
        <v>104</v>
      </c>
      <c r="C56" s="3" t="s">
        <v>50</v>
      </c>
      <c r="D56" s="53" t="s">
        <v>59</v>
      </c>
      <c r="E56" s="15">
        <v>35.09</v>
      </c>
      <c r="F56" s="15"/>
      <c r="G56" s="15">
        <f>E56</f>
        <v>35.09</v>
      </c>
      <c r="H56" s="15">
        <v>34.49</v>
      </c>
      <c r="I56" s="15"/>
      <c r="J56" s="15">
        <f>H56</f>
        <v>34.49</v>
      </c>
      <c r="K56" s="15">
        <f>H56-E56</f>
        <v>-0.6000000000000014</v>
      </c>
      <c r="L56" s="15"/>
      <c r="M56" s="15">
        <f>K56</f>
        <v>-0.6000000000000014</v>
      </c>
    </row>
    <row r="57" spans="1:13" ht="45">
      <c r="A57" s="3"/>
      <c r="B57" s="17" t="s">
        <v>105</v>
      </c>
      <c r="C57" s="3" t="s">
        <v>50</v>
      </c>
      <c r="D57" s="54"/>
      <c r="E57" s="15">
        <v>0</v>
      </c>
      <c r="F57" s="15"/>
      <c r="G57" s="15">
        <f>E57</f>
        <v>0</v>
      </c>
      <c r="H57" s="15">
        <v>0</v>
      </c>
      <c r="I57" s="15"/>
      <c r="J57" s="15">
        <f>H57</f>
        <v>0</v>
      </c>
      <c r="K57" s="15">
        <f>H57-E57</f>
        <v>0</v>
      </c>
      <c r="L57" s="15"/>
      <c r="M57" s="15">
        <f>K57</f>
        <v>0</v>
      </c>
    </row>
    <row r="58" spans="1:13" ht="15.75" customHeight="1">
      <c r="A58" s="46" t="s">
        <v>91</v>
      </c>
      <c r="B58" s="42"/>
      <c r="C58" s="42"/>
      <c r="D58" s="42"/>
      <c r="E58" s="42"/>
      <c r="F58" s="42"/>
      <c r="G58" s="42"/>
      <c r="H58" s="42"/>
      <c r="I58" s="42"/>
      <c r="J58" s="42"/>
      <c r="K58" s="42"/>
      <c r="L58" s="42"/>
      <c r="M58" s="43"/>
    </row>
    <row r="59" spans="1:13" ht="15.75">
      <c r="A59" s="3">
        <v>4</v>
      </c>
      <c r="B59" s="3" t="s">
        <v>12</v>
      </c>
      <c r="C59" s="3"/>
      <c r="D59" s="3"/>
      <c r="E59" s="3"/>
      <c r="F59" s="3"/>
      <c r="G59" s="3"/>
      <c r="H59" s="3"/>
      <c r="I59" s="3"/>
      <c r="J59" s="3"/>
      <c r="K59" s="3"/>
      <c r="L59" s="3"/>
      <c r="M59" s="3"/>
    </row>
    <row r="60" spans="1:13" ht="22.5">
      <c r="A60" s="3"/>
      <c r="B60" s="17" t="s">
        <v>106</v>
      </c>
      <c r="C60" s="3" t="s">
        <v>63</v>
      </c>
      <c r="D60" s="18" t="s">
        <v>59</v>
      </c>
      <c r="E60" s="3"/>
      <c r="F60" s="3"/>
      <c r="G60" s="3"/>
      <c r="H60" s="3">
        <v>100</v>
      </c>
      <c r="I60" s="3"/>
      <c r="J60" s="3">
        <f>H60</f>
        <v>100</v>
      </c>
      <c r="K60" s="3">
        <f>H60</f>
        <v>100</v>
      </c>
      <c r="L60" s="3"/>
      <c r="M60" s="3">
        <f>K60</f>
        <v>100</v>
      </c>
    </row>
    <row r="61" spans="1:13" ht="15.75" customHeight="1">
      <c r="A61" s="46" t="s">
        <v>93</v>
      </c>
      <c r="B61" s="42"/>
      <c r="C61" s="42"/>
      <c r="D61" s="42"/>
      <c r="E61" s="42"/>
      <c r="F61" s="42"/>
      <c r="G61" s="42"/>
      <c r="H61" s="42"/>
      <c r="I61" s="42"/>
      <c r="J61" s="42"/>
      <c r="K61" s="42"/>
      <c r="L61" s="42"/>
      <c r="M61" s="43"/>
    </row>
    <row r="62" spans="1:13" ht="25.5" customHeight="1">
      <c r="A62" s="46" t="s">
        <v>94</v>
      </c>
      <c r="B62" s="47"/>
      <c r="C62" s="47"/>
      <c r="D62" s="47"/>
      <c r="E62" s="47"/>
      <c r="F62" s="47"/>
      <c r="G62" s="47"/>
      <c r="H62" s="47"/>
      <c r="I62" s="47"/>
      <c r="J62" s="47"/>
      <c r="K62" s="47"/>
      <c r="L62" s="47"/>
      <c r="M62" s="48"/>
    </row>
    <row r="63" ht="15.75">
      <c r="A63" s="2"/>
    </row>
    <row r="64" spans="1:4" ht="19.5" customHeight="1">
      <c r="A64" s="6" t="s">
        <v>38</v>
      </c>
      <c r="B64" s="6"/>
      <c r="C64" s="6"/>
      <c r="D64" s="6"/>
    </row>
    <row r="65" spans="1:13" ht="35.25" customHeight="1">
      <c r="A65" s="44" t="s">
        <v>107</v>
      </c>
      <c r="B65" s="44"/>
      <c r="C65" s="44"/>
      <c r="D65" s="44"/>
      <c r="E65" s="44"/>
      <c r="F65" s="44"/>
      <c r="G65" s="44"/>
      <c r="H65" s="44"/>
      <c r="I65" s="44"/>
      <c r="J65" s="44"/>
      <c r="K65" s="44"/>
      <c r="L65" s="44"/>
      <c r="M65" s="44"/>
    </row>
    <row r="66" spans="1:4" ht="19.5" customHeight="1">
      <c r="A66" s="8" t="s">
        <v>39</v>
      </c>
      <c r="B66" s="8"/>
      <c r="C66" s="8"/>
      <c r="D66" s="8"/>
    </row>
    <row r="67" spans="1:5" ht="15.75">
      <c r="A67" s="55" t="s">
        <v>70</v>
      </c>
      <c r="B67" s="55"/>
      <c r="C67" s="55"/>
      <c r="D67" s="55"/>
      <c r="E67" s="55"/>
    </row>
    <row r="68" spans="1:13" ht="15.75">
      <c r="A68" s="55"/>
      <c r="B68" s="55"/>
      <c r="C68" s="55"/>
      <c r="D68" s="55"/>
      <c r="E68" s="55"/>
      <c r="G68" s="56"/>
      <c r="H68" s="56"/>
      <c r="J68" s="57" t="s">
        <v>71</v>
      </c>
      <c r="K68" s="57"/>
      <c r="L68" s="57"/>
      <c r="M68" s="57"/>
    </row>
    <row r="69" spans="1:13" ht="15.75" customHeight="1">
      <c r="A69" s="9"/>
      <c r="B69" s="9"/>
      <c r="C69" s="9"/>
      <c r="D69" s="9"/>
      <c r="E69" s="9"/>
      <c r="J69" s="58" t="s">
        <v>25</v>
      </c>
      <c r="K69" s="58"/>
      <c r="L69" s="58"/>
      <c r="M69" s="58"/>
    </row>
    <row r="70" spans="1:13" ht="43.5" customHeight="1">
      <c r="A70" s="55" t="s">
        <v>72</v>
      </c>
      <c r="B70" s="55"/>
      <c r="C70" s="55"/>
      <c r="D70" s="55"/>
      <c r="E70" s="55"/>
      <c r="G70" s="56"/>
      <c r="H70" s="56"/>
      <c r="J70" s="57" t="s">
        <v>73</v>
      </c>
      <c r="K70" s="57"/>
      <c r="L70" s="57"/>
      <c r="M70" s="57"/>
    </row>
    <row r="71" spans="1:13" ht="15.75" customHeight="1">
      <c r="A71" s="55"/>
      <c r="B71" s="55"/>
      <c r="C71" s="55"/>
      <c r="D71" s="55"/>
      <c r="E71" s="55"/>
      <c r="J71" s="58" t="s">
        <v>25</v>
      </c>
      <c r="K71" s="58"/>
      <c r="L71" s="58"/>
      <c r="M71" s="58"/>
    </row>
  </sheetData>
  <sheetProtection/>
  <mergeCells count="63">
    <mergeCell ref="A67:E68"/>
    <mergeCell ref="G68:H68"/>
    <mergeCell ref="J68:M68"/>
    <mergeCell ref="J69:M69"/>
    <mergeCell ref="A70:E71"/>
    <mergeCell ref="G70:H70"/>
    <mergeCell ref="J70:M70"/>
    <mergeCell ref="J71:M71"/>
    <mergeCell ref="D56:D57"/>
    <mergeCell ref="A58:M58"/>
    <mergeCell ref="A61:M61"/>
    <mergeCell ref="A62:M62"/>
    <mergeCell ref="A65:M65"/>
    <mergeCell ref="E45:G45"/>
    <mergeCell ref="H45:J45"/>
    <mergeCell ref="K45:M45"/>
    <mergeCell ref="A50:M50"/>
    <mergeCell ref="D52:D53"/>
    <mergeCell ref="A54:M54"/>
    <mergeCell ref="B40:D40"/>
    <mergeCell ref="B41:D41"/>
    <mergeCell ref="A45:A46"/>
    <mergeCell ref="B45:B46"/>
    <mergeCell ref="C45:C46"/>
    <mergeCell ref="D45:D46"/>
    <mergeCell ref="A34:M34"/>
    <mergeCell ref="A36:M36"/>
    <mergeCell ref="A38:A39"/>
    <mergeCell ref="B38:D39"/>
    <mergeCell ref="E38:G38"/>
    <mergeCell ref="H38:J38"/>
    <mergeCell ref="K38:M38"/>
    <mergeCell ref="R29:T29"/>
    <mergeCell ref="U29:W29"/>
    <mergeCell ref="X29:Z29"/>
    <mergeCell ref="B31:D31"/>
    <mergeCell ref="B32:D32"/>
    <mergeCell ref="B33:D33"/>
    <mergeCell ref="B24:M24"/>
    <mergeCell ref="B25:M25"/>
    <mergeCell ref="A29:A30"/>
    <mergeCell ref="B29:D30"/>
    <mergeCell ref="E29:G29"/>
    <mergeCell ref="H29:J29"/>
    <mergeCell ref="K29:M29"/>
    <mergeCell ref="A13:M13"/>
    <mergeCell ref="B15:M15"/>
    <mergeCell ref="B16:M16"/>
    <mergeCell ref="B17:M17"/>
    <mergeCell ref="A20:M20"/>
    <mergeCell ref="B23:M23"/>
    <mergeCell ref="A9:A10"/>
    <mergeCell ref="E9:M9"/>
    <mergeCell ref="E10:M10"/>
    <mergeCell ref="A11:A12"/>
    <mergeCell ref="E11:M11"/>
    <mergeCell ref="E12:M12"/>
    <mergeCell ref="J1:M4"/>
    <mergeCell ref="A5:M5"/>
    <mergeCell ref="A6:M6"/>
    <mergeCell ref="A7:A8"/>
    <mergeCell ref="E7:M7"/>
    <mergeCell ref="E8:M8"/>
  </mergeCells>
  <printOptions/>
  <pageMargins left="0.16" right="0.16" top="0.35" bottom="0.3" header="0.31496062992125984" footer="0.31496062992125984"/>
  <pageSetup horizontalDpi="600" verticalDpi="600" orientation="landscape" paperSize="9" scale="87" r:id="rId1"/>
  <rowBreaks count="1" manualBreakCount="1">
    <brk id="58" max="12" man="1"/>
  </rowBreaks>
</worksheet>
</file>

<file path=xl/worksheets/sheet3.xml><?xml version="1.0" encoding="utf-8"?>
<worksheet xmlns="http://schemas.openxmlformats.org/spreadsheetml/2006/main" xmlns:r="http://schemas.openxmlformats.org/officeDocument/2006/relationships">
  <dimension ref="A1:Z69"/>
  <sheetViews>
    <sheetView zoomScalePageLayoutView="0" workbookViewId="0" topLeftCell="A50">
      <selection activeCell="A65" sqref="A65:E66"/>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15.75">
      <c r="A11" s="35" t="s">
        <v>2</v>
      </c>
      <c r="B11" s="10" t="s">
        <v>108</v>
      </c>
      <c r="C11" s="11">
        <v>1070</v>
      </c>
      <c r="E11" s="36" t="s">
        <v>109</v>
      </c>
      <c r="F11" s="36"/>
      <c r="G11" s="36"/>
      <c r="H11" s="36"/>
      <c r="I11" s="36"/>
      <c r="J11" s="36"/>
      <c r="K11" s="36"/>
      <c r="L11" s="36"/>
      <c r="M11" s="36"/>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110</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24" customHeight="1">
      <c r="A20" s="44" t="s">
        <v>111</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20.25" customHeight="1">
      <c r="A24" s="3">
        <v>1</v>
      </c>
      <c r="B24" s="41" t="s">
        <v>110</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110</v>
      </c>
      <c r="C32" s="47"/>
      <c r="D32" s="48"/>
      <c r="E32" s="15">
        <v>142356</v>
      </c>
      <c r="F32" s="3"/>
      <c r="G32" s="15">
        <f>E32</f>
        <v>142356</v>
      </c>
      <c r="H32" s="15">
        <v>142355.14</v>
      </c>
      <c r="I32" s="15"/>
      <c r="J32" s="15">
        <f>H32</f>
        <v>142355.14</v>
      </c>
      <c r="K32" s="15">
        <f>H32-E32</f>
        <v>-0.8599999999860302</v>
      </c>
      <c r="L32" s="3"/>
      <c r="M32" s="15">
        <f>K32</f>
        <v>-0.8599999999860302</v>
      </c>
      <c r="R32" s="7"/>
      <c r="S32" s="7"/>
      <c r="T32" s="7"/>
      <c r="U32" s="7"/>
      <c r="V32" s="7"/>
      <c r="W32" s="7"/>
      <c r="X32" s="7"/>
      <c r="Y32" s="7"/>
      <c r="Z32" s="7"/>
    </row>
    <row r="33" spans="1:26" ht="15.75">
      <c r="A33" s="3"/>
      <c r="B33" s="40" t="s">
        <v>6</v>
      </c>
      <c r="C33" s="40"/>
      <c r="D33" s="40"/>
      <c r="E33" s="15">
        <f>E32</f>
        <v>142356</v>
      </c>
      <c r="F33" s="3"/>
      <c r="G33" s="15">
        <f>G32</f>
        <v>142356</v>
      </c>
      <c r="H33" s="15">
        <f>H32</f>
        <v>142355.14</v>
      </c>
      <c r="I33" s="15"/>
      <c r="J33" s="15">
        <f>J32</f>
        <v>142355.14</v>
      </c>
      <c r="K33" s="15">
        <f>K32</f>
        <v>-0.8599999999860302</v>
      </c>
      <c r="L33" s="3"/>
      <c r="M33" s="15">
        <f>M32</f>
        <v>-0.8599999999860302</v>
      </c>
      <c r="R33" s="7"/>
      <c r="S33" s="7"/>
      <c r="T33" s="7"/>
      <c r="U33" s="7"/>
      <c r="V33" s="7"/>
      <c r="W33" s="7"/>
      <c r="X33" s="7"/>
      <c r="Y33" s="7"/>
      <c r="Z33" s="7"/>
    </row>
    <row r="34" spans="1:13" ht="32.25" customHeight="1">
      <c r="A34" s="49" t="s">
        <v>79</v>
      </c>
      <c r="B34" s="50"/>
      <c r="C34" s="50"/>
      <c r="D34" s="50"/>
      <c r="E34" s="50"/>
      <c r="F34" s="50"/>
      <c r="G34" s="50"/>
      <c r="H34" s="50"/>
      <c r="I34" s="50"/>
      <c r="J34" s="50"/>
      <c r="K34" s="50"/>
      <c r="L34" s="50"/>
      <c r="M34" s="5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66.75" customHeight="1">
      <c r="A41" s="3"/>
      <c r="B41" s="46" t="s">
        <v>112</v>
      </c>
      <c r="C41" s="47"/>
      <c r="D41" s="48"/>
      <c r="E41" s="15">
        <f>E33</f>
        <v>142356</v>
      </c>
      <c r="F41" s="3"/>
      <c r="G41" s="15">
        <f>E41</f>
        <v>142356</v>
      </c>
      <c r="H41" s="15">
        <f>H32</f>
        <v>142355.14</v>
      </c>
      <c r="I41" s="3"/>
      <c r="J41" s="15">
        <f>H41</f>
        <v>142355.14</v>
      </c>
      <c r="K41" s="15">
        <f>H41-E41</f>
        <v>-0.8599999999860302</v>
      </c>
      <c r="L41" s="3"/>
      <c r="M41" s="15">
        <f>K41</f>
        <v>-0.8599999999860302</v>
      </c>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67.5" customHeight="1">
      <c r="A49" s="3"/>
      <c r="B49" s="17" t="s">
        <v>113</v>
      </c>
      <c r="C49" s="3" t="s">
        <v>50</v>
      </c>
      <c r="D49" s="16" t="s">
        <v>51</v>
      </c>
      <c r="E49" s="15">
        <f>E41</f>
        <v>142356</v>
      </c>
      <c r="F49" s="3"/>
      <c r="G49" s="15">
        <f>E49</f>
        <v>142356</v>
      </c>
      <c r="H49" s="15">
        <f>H41</f>
        <v>142355.14</v>
      </c>
      <c r="I49" s="3"/>
      <c r="J49" s="15">
        <f>H49</f>
        <v>142355.14</v>
      </c>
      <c r="K49" s="15">
        <f>H49-E49</f>
        <v>-0.8599999999860302</v>
      </c>
      <c r="L49" s="3"/>
      <c r="M49" s="15">
        <f>K49</f>
        <v>-0.8599999999860302</v>
      </c>
    </row>
    <row r="50" spans="1:13" ht="15.75">
      <c r="A50" s="46" t="s">
        <v>84</v>
      </c>
      <c r="B50" s="47"/>
      <c r="C50" s="47"/>
      <c r="D50" s="47"/>
      <c r="E50" s="47"/>
      <c r="F50" s="47"/>
      <c r="G50" s="47"/>
      <c r="H50" s="47"/>
      <c r="I50" s="47"/>
      <c r="J50" s="47"/>
      <c r="K50" s="47"/>
      <c r="L50" s="47"/>
      <c r="M50" s="48"/>
    </row>
    <row r="51" spans="1:13" ht="15.75">
      <c r="A51" s="3">
        <v>2</v>
      </c>
      <c r="B51" s="3" t="s">
        <v>10</v>
      </c>
      <c r="C51" s="3"/>
      <c r="D51" s="3"/>
      <c r="E51" s="3"/>
      <c r="F51" s="3"/>
      <c r="G51" s="3"/>
      <c r="H51" s="3"/>
      <c r="I51" s="3"/>
      <c r="J51" s="3"/>
      <c r="K51" s="3"/>
      <c r="L51" s="3"/>
      <c r="M51" s="3"/>
    </row>
    <row r="52" spans="1:13" ht="39" customHeight="1">
      <c r="A52" s="3"/>
      <c r="B52" s="17" t="s">
        <v>114</v>
      </c>
      <c r="C52" s="3" t="s">
        <v>53</v>
      </c>
      <c r="D52" s="20" t="s">
        <v>54</v>
      </c>
      <c r="E52" s="3">
        <v>673</v>
      </c>
      <c r="F52" s="3"/>
      <c r="G52" s="3">
        <f>E52</f>
        <v>673</v>
      </c>
      <c r="H52" s="21">
        <v>1026</v>
      </c>
      <c r="I52" s="3"/>
      <c r="J52" s="3">
        <f>H52</f>
        <v>1026</v>
      </c>
      <c r="K52" s="3">
        <f>H52-E52</f>
        <v>353</v>
      </c>
      <c r="L52" s="3"/>
      <c r="M52" s="3">
        <f>K52</f>
        <v>353</v>
      </c>
    </row>
    <row r="53" spans="1:13" ht="15.75">
      <c r="A53" s="46" t="s">
        <v>56</v>
      </c>
      <c r="B53" s="42"/>
      <c r="C53" s="42"/>
      <c r="D53" s="42"/>
      <c r="E53" s="42"/>
      <c r="F53" s="42"/>
      <c r="G53" s="42"/>
      <c r="H53" s="42"/>
      <c r="I53" s="42"/>
      <c r="J53" s="42"/>
      <c r="K53" s="42"/>
      <c r="L53" s="42"/>
      <c r="M53" s="43"/>
    </row>
    <row r="54" spans="1:13" ht="15.75">
      <c r="A54" s="3">
        <v>3</v>
      </c>
      <c r="B54" s="3" t="s">
        <v>11</v>
      </c>
      <c r="C54" s="3"/>
      <c r="D54" s="3"/>
      <c r="E54" s="3"/>
      <c r="F54" s="3"/>
      <c r="G54" s="3"/>
      <c r="H54" s="3"/>
      <c r="I54" s="3"/>
      <c r="J54" s="3"/>
      <c r="K54" s="3"/>
      <c r="L54" s="3"/>
      <c r="M54" s="3"/>
    </row>
    <row r="55" spans="1:13" ht="45">
      <c r="A55" s="3"/>
      <c r="B55" s="17" t="s">
        <v>115</v>
      </c>
      <c r="C55" s="3" t="s">
        <v>58</v>
      </c>
      <c r="D55" s="18" t="s">
        <v>59</v>
      </c>
      <c r="E55" s="15">
        <v>211.6</v>
      </c>
      <c r="F55" s="15"/>
      <c r="G55" s="15">
        <f>E55</f>
        <v>211.6</v>
      </c>
      <c r="H55" s="22">
        <v>138.75</v>
      </c>
      <c r="I55" s="15"/>
      <c r="J55" s="15">
        <f>H55</f>
        <v>138.75</v>
      </c>
      <c r="K55" s="15">
        <f>H55-E55</f>
        <v>-72.85</v>
      </c>
      <c r="L55" s="15"/>
      <c r="M55" s="15">
        <f>K55</f>
        <v>-72.85</v>
      </c>
    </row>
    <row r="56" spans="1:13" ht="15.75" customHeight="1">
      <c r="A56" s="46" t="s">
        <v>91</v>
      </c>
      <c r="B56" s="42"/>
      <c r="C56" s="42"/>
      <c r="D56" s="42"/>
      <c r="E56" s="42"/>
      <c r="F56" s="42"/>
      <c r="G56" s="42"/>
      <c r="H56" s="42"/>
      <c r="I56" s="42"/>
      <c r="J56" s="42"/>
      <c r="K56" s="42"/>
      <c r="L56" s="42"/>
      <c r="M56" s="43"/>
    </row>
    <row r="57" spans="1:13" ht="15.75">
      <c r="A57" s="3">
        <v>4</v>
      </c>
      <c r="B57" s="3" t="s">
        <v>12</v>
      </c>
      <c r="C57" s="3"/>
      <c r="D57" s="3"/>
      <c r="E57" s="3"/>
      <c r="F57" s="3"/>
      <c r="G57" s="3"/>
      <c r="H57" s="3"/>
      <c r="I57" s="3"/>
      <c r="J57" s="3"/>
      <c r="K57" s="3"/>
      <c r="L57" s="3"/>
      <c r="M57" s="3"/>
    </row>
    <row r="58" spans="1:13" ht="22.5">
      <c r="A58" s="3"/>
      <c r="B58" s="17" t="s">
        <v>116</v>
      </c>
      <c r="C58" s="3" t="s">
        <v>63</v>
      </c>
      <c r="D58" s="18" t="s">
        <v>59</v>
      </c>
      <c r="E58" s="3"/>
      <c r="F58" s="3"/>
      <c r="G58" s="3"/>
      <c r="H58" s="3">
        <v>100</v>
      </c>
      <c r="I58" s="3"/>
      <c r="J58" s="3">
        <f>H58</f>
        <v>100</v>
      </c>
      <c r="K58" s="3">
        <f>H58</f>
        <v>100</v>
      </c>
      <c r="L58" s="3"/>
      <c r="M58" s="3">
        <f>K58</f>
        <v>100</v>
      </c>
    </row>
    <row r="59" spans="1:13" ht="15.75" customHeight="1">
      <c r="A59" s="46" t="s">
        <v>93</v>
      </c>
      <c r="B59" s="42"/>
      <c r="C59" s="42"/>
      <c r="D59" s="42"/>
      <c r="E59" s="42"/>
      <c r="F59" s="42"/>
      <c r="G59" s="42"/>
      <c r="H59" s="42"/>
      <c r="I59" s="42"/>
      <c r="J59" s="42"/>
      <c r="K59" s="42"/>
      <c r="L59" s="42"/>
      <c r="M59" s="43"/>
    </row>
    <row r="60" spans="1:13" ht="25.5" customHeight="1">
      <c r="A60" s="46" t="s">
        <v>117</v>
      </c>
      <c r="B60" s="47"/>
      <c r="C60" s="47"/>
      <c r="D60" s="47"/>
      <c r="E60" s="47"/>
      <c r="F60" s="47"/>
      <c r="G60" s="47"/>
      <c r="H60" s="47"/>
      <c r="I60" s="47"/>
      <c r="J60" s="47"/>
      <c r="K60" s="47"/>
      <c r="L60" s="47"/>
      <c r="M60" s="48"/>
    </row>
    <row r="61" ht="15.75">
      <c r="A61" s="2"/>
    </row>
    <row r="62" spans="1:4" ht="19.5" customHeight="1">
      <c r="A62" s="6" t="s">
        <v>38</v>
      </c>
      <c r="B62" s="6"/>
      <c r="C62" s="6"/>
      <c r="D62" s="6"/>
    </row>
    <row r="63" spans="1:13" ht="35.25" customHeight="1">
      <c r="A63" s="44" t="s">
        <v>118</v>
      </c>
      <c r="B63" s="44"/>
      <c r="C63" s="44"/>
      <c r="D63" s="44"/>
      <c r="E63" s="44"/>
      <c r="F63" s="44"/>
      <c r="G63" s="44"/>
      <c r="H63" s="44"/>
      <c r="I63" s="44"/>
      <c r="J63" s="44"/>
      <c r="K63" s="44"/>
      <c r="L63" s="44"/>
      <c r="M63" s="44"/>
    </row>
    <row r="64" spans="1:4" ht="19.5" customHeight="1">
      <c r="A64" s="8" t="s">
        <v>39</v>
      </c>
      <c r="B64" s="8"/>
      <c r="C64" s="8"/>
      <c r="D64" s="8"/>
    </row>
    <row r="65" spans="1:5" ht="15.75">
      <c r="A65" s="55" t="s">
        <v>70</v>
      </c>
      <c r="B65" s="55"/>
      <c r="C65" s="55"/>
      <c r="D65" s="55"/>
      <c r="E65" s="55"/>
    </row>
    <row r="66" spans="1:13" ht="15.75">
      <c r="A66" s="55"/>
      <c r="B66" s="55"/>
      <c r="C66" s="55"/>
      <c r="D66" s="55"/>
      <c r="E66" s="55"/>
      <c r="G66" s="56"/>
      <c r="H66" s="56"/>
      <c r="J66" s="57" t="s">
        <v>71</v>
      </c>
      <c r="K66" s="57"/>
      <c r="L66" s="57"/>
      <c r="M66" s="57"/>
    </row>
    <row r="67" spans="1:13" ht="15.75" customHeight="1">
      <c r="A67" s="9"/>
      <c r="B67" s="9"/>
      <c r="C67" s="9"/>
      <c r="D67" s="9"/>
      <c r="E67" s="9"/>
      <c r="J67" s="58" t="s">
        <v>25</v>
      </c>
      <c r="K67" s="58"/>
      <c r="L67" s="58"/>
      <c r="M67" s="58"/>
    </row>
    <row r="68" spans="1:13" ht="43.5" customHeight="1">
      <c r="A68" s="55" t="s">
        <v>72</v>
      </c>
      <c r="B68" s="55"/>
      <c r="C68" s="55"/>
      <c r="D68" s="55"/>
      <c r="E68" s="55"/>
      <c r="G68" s="56"/>
      <c r="H68" s="56"/>
      <c r="J68" s="57" t="s">
        <v>73</v>
      </c>
      <c r="K68" s="57"/>
      <c r="L68" s="57"/>
      <c r="M68" s="57"/>
    </row>
    <row r="69" spans="1:13" ht="15.75" customHeight="1">
      <c r="A69" s="55"/>
      <c r="B69" s="55"/>
      <c r="C69" s="55"/>
      <c r="D69" s="55"/>
      <c r="E69" s="55"/>
      <c r="J69" s="58" t="s">
        <v>25</v>
      </c>
      <c r="K69" s="58"/>
      <c r="L69" s="58"/>
      <c r="M69" s="58"/>
    </row>
  </sheetData>
  <sheetProtection/>
  <mergeCells count="61">
    <mergeCell ref="J67:M67"/>
    <mergeCell ref="A68:E69"/>
    <mergeCell ref="G68:H68"/>
    <mergeCell ref="J68:M68"/>
    <mergeCell ref="J69:M69"/>
    <mergeCell ref="A56:M56"/>
    <mergeCell ref="A59:M59"/>
    <mergeCell ref="A60:M60"/>
    <mergeCell ref="A63:M63"/>
    <mergeCell ref="A65:E66"/>
    <mergeCell ref="G66:H66"/>
    <mergeCell ref="J66:M66"/>
    <mergeCell ref="E45:G45"/>
    <mergeCell ref="H45:J45"/>
    <mergeCell ref="K45:M45"/>
    <mergeCell ref="A50:M50"/>
    <mergeCell ref="A53:M53"/>
    <mergeCell ref="B40:D40"/>
    <mergeCell ref="B41:D41"/>
    <mergeCell ref="A45:A46"/>
    <mergeCell ref="B45:B46"/>
    <mergeCell ref="C45:C46"/>
    <mergeCell ref="D45:D46"/>
    <mergeCell ref="A34:M34"/>
    <mergeCell ref="A36:M36"/>
    <mergeCell ref="A38:A39"/>
    <mergeCell ref="B38:D39"/>
    <mergeCell ref="E38:G38"/>
    <mergeCell ref="H38:J38"/>
    <mergeCell ref="K38:M38"/>
    <mergeCell ref="R29:T29"/>
    <mergeCell ref="U29:W29"/>
    <mergeCell ref="X29:Z29"/>
    <mergeCell ref="B31:D31"/>
    <mergeCell ref="B32:D32"/>
    <mergeCell ref="B33:D33"/>
    <mergeCell ref="B24:M24"/>
    <mergeCell ref="B25:M25"/>
    <mergeCell ref="A29:A30"/>
    <mergeCell ref="B29:D30"/>
    <mergeCell ref="E29:G29"/>
    <mergeCell ref="H29:J29"/>
    <mergeCell ref="K29:M29"/>
    <mergeCell ref="A13:M13"/>
    <mergeCell ref="B15:M15"/>
    <mergeCell ref="B16:M16"/>
    <mergeCell ref="B17:M17"/>
    <mergeCell ref="A20:M20"/>
    <mergeCell ref="B23:M23"/>
    <mergeCell ref="A9:A10"/>
    <mergeCell ref="E9:M9"/>
    <mergeCell ref="E10:M10"/>
    <mergeCell ref="A11:A12"/>
    <mergeCell ref="E11:M11"/>
    <mergeCell ref="E12:M12"/>
    <mergeCell ref="J1:M4"/>
    <mergeCell ref="A5:M5"/>
    <mergeCell ref="A6:M6"/>
    <mergeCell ref="A7:A8"/>
    <mergeCell ref="E7:M7"/>
    <mergeCell ref="E8:M8"/>
  </mergeCells>
  <printOptions/>
  <pageMargins left="0.16" right="0.16" top="0.35" bottom="0.3" header="0.31496062992125984" footer="0.31496062992125984"/>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Z69"/>
  <sheetViews>
    <sheetView zoomScalePageLayoutView="0" workbookViewId="0" topLeftCell="A50">
      <selection activeCell="A50" sqref="A50:M50"/>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15.75">
      <c r="A11" s="35" t="s">
        <v>2</v>
      </c>
      <c r="B11" s="10" t="s">
        <v>119</v>
      </c>
      <c r="C11" s="11">
        <v>1070</v>
      </c>
      <c r="E11" s="36" t="s">
        <v>120</v>
      </c>
      <c r="F11" s="36"/>
      <c r="G11" s="36"/>
      <c r="H11" s="36"/>
      <c r="I11" s="36"/>
      <c r="J11" s="36"/>
      <c r="K11" s="36"/>
      <c r="L11" s="36"/>
      <c r="M11" s="36"/>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121</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24" customHeight="1">
      <c r="A20" s="44" t="s">
        <v>122</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20.25" customHeight="1">
      <c r="A24" s="3">
        <v>1</v>
      </c>
      <c r="B24" s="41" t="s">
        <v>121</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121</v>
      </c>
      <c r="C32" s="47"/>
      <c r="D32" s="48"/>
      <c r="E32" s="15">
        <v>13410</v>
      </c>
      <c r="F32" s="3"/>
      <c r="G32" s="15">
        <f>E32</f>
        <v>13410</v>
      </c>
      <c r="H32" s="15">
        <v>10189.14</v>
      </c>
      <c r="I32" s="15"/>
      <c r="J32" s="15">
        <f>H32</f>
        <v>10189.14</v>
      </c>
      <c r="K32" s="15">
        <f>H32-E32</f>
        <v>-3220.8600000000006</v>
      </c>
      <c r="L32" s="3"/>
      <c r="M32" s="15">
        <f>K32</f>
        <v>-3220.8600000000006</v>
      </c>
      <c r="R32" s="7"/>
      <c r="S32" s="7"/>
      <c r="T32" s="7"/>
      <c r="U32" s="7"/>
      <c r="V32" s="7"/>
      <c r="W32" s="7"/>
      <c r="X32" s="7"/>
      <c r="Y32" s="7"/>
      <c r="Z32" s="7"/>
    </row>
    <row r="33" spans="1:26" ht="15.75">
      <c r="A33" s="3"/>
      <c r="B33" s="40" t="s">
        <v>6</v>
      </c>
      <c r="C33" s="40"/>
      <c r="D33" s="40"/>
      <c r="E33" s="15">
        <f>E32</f>
        <v>13410</v>
      </c>
      <c r="F33" s="3"/>
      <c r="G33" s="15">
        <f>G32</f>
        <v>13410</v>
      </c>
      <c r="H33" s="15">
        <f>H32</f>
        <v>10189.14</v>
      </c>
      <c r="I33" s="15"/>
      <c r="J33" s="15">
        <f>J32</f>
        <v>10189.14</v>
      </c>
      <c r="K33" s="15">
        <f>K32</f>
        <v>-3220.8600000000006</v>
      </c>
      <c r="L33" s="3"/>
      <c r="M33" s="15">
        <f>M32</f>
        <v>-3220.8600000000006</v>
      </c>
      <c r="R33" s="7"/>
      <c r="S33" s="7"/>
      <c r="T33" s="7"/>
      <c r="U33" s="7"/>
      <c r="V33" s="7"/>
      <c r="W33" s="7"/>
      <c r="X33" s="7"/>
      <c r="Y33" s="7"/>
      <c r="Z33" s="7"/>
    </row>
    <row r="34" spans="1:13" ht="32.25" customHeight="1">
      <c r="A34" s="49" t="s">
        <v>79</v>
      </c>
      <c r="B34" s="50"/>
      <c r="C34" s="50"/>
      <c r="D34" s="50"/>
      <c r="E34" s="50"/>
      <c r="F34" s="50"/>
      <c r="G34" s="50"/>
      <c r="H34" s="50"/>
      <c r="I34" s="50"/>
      <c r="J34" s="50"/>
      <c r="K34" s="50"/>
      <c r="L34" s="50"/>
      <c r="M34" s="5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66.75" customHeight="1">
      <c r="A41" s="3"/>
      <c r="B41" s="46" t="s">
        <v>123</v>
      </c>
      <c r="C41" s="47"/>
      <c r="D41" s="48"/>
      <c r="E41" s="15">
        <f>E33</f>
        <v>13410</v>
      </c>
      <c r="F41" s="3"/>
      <c r="G41" s="15">
        <f>E41</f>
        <v>13410</v>
      </c>
      <c r="H41" s="15">
        <f>H32</f>
        <v>10189.14</v>
      </c>
      <c r="I41" s="3"/>
      <c r="J41" s="15">
        <f>H41</f>
        <v>10189.14</v>
      </c>
      <c r="K41" s="15">
        <f>H41-E41</f>
        <v>-3220.8600000000006</v>
      </c>
      <c r="L41" s="3"/>
      <c r="M41" s="15">
        <f>K41</f>
        <v>-3220.8600000000006</v>
      </c>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67.5" customHeight="1">
      <c r="A49" s="3"/>
      <c r="B49" s="17" t="s">
        <v>124</v>
      </c>
      <c r="C49" s="3" t="s">
        <v>50</v>
      </c>
      <c r="D49" s="16" t="s">
        <v>51</v>
      </c>
      <c r="E49" s="15">
        <f>E41</f>
        <v>13410</v>
      </c>
      <c r="F49" s="3"/>
      <c r="G49" s="15">
        <f>E49</f>
        <v>13410</v>
      </c>
      <c r="H49" s="15">
        <f>H41</f>
        <v>10189.14</v>
      </c>
      <c r="I49" s="3"/>
      <c r="J49" s="15">
        <f>H49</f>
        <v>10189.14</v>
      </c>
      <c r="K49" s="15">
        <f>H49-E49</f>
        <v>-3220.8600000000006</v>
      </c>
      <c r="L49" s="3"/>
      <c r="M49" s="15">
        <f>K49</f>
        <v>-3220.8600000000006</v>
      </c>
    </row>
    <row r="50" spans="1:13" ht="15.75">
      <c r="A50" s="46" t="s">
        <v>84</v>
      </c>
      <c r="B50" s="47"/>
      <c r="C50" s="47"/>
      <c r="D50" s="47"/>
      <c r="E50" s="47"/>
      <c r="F50" s="47"/>
      <c r="G50" s="47"/>
      <c r="H50" s="47"/>
      <c r="I50" s="47"/>
      <c r="J50" s="47"/>
      <c r="K50" s="47"/>
      <c r="L50" s="47"/>
      <c r="M50" s="48"/>
    </row>
    <row r="51" spans="1:13" ht="15.75">
      <c r="A51" s="3">
        <v>2</v>
      </c>
      <c r="B51" s="3" t="s">
        <v>10</v>
      </c>
      <c r="C51" s="3"/>
      <c r="D51" s="3"/>
      <c r="E51" s="3"/>
      <c r="F51" s="3"/>
      <c r="G51" s="3"/>
      <c r="H51" s="3"/>
      <c r="I51" s="3"/>
      <c r="J51" s="3"/>
      <c r="K51" s="3"/>
      <c r="L51" s="3"/>
      <c r="M51" s="3"/>
    </row>
    <row r="52" spans="1:13" ht="39" customHeight="1">
      <c r="A52" s="3"/>
      <c r="B52" s="17" t="s">
        <v>125</v>
      </c>
      <c r="C52" s="3" t="s">
        <v>53</v>
      </c>
      <c r="D52" s="20" t="s">
        <v>54</v>
      </c>
      <c r="E52" s="3">
        <v>1028</v>
      </c>
      <c r="F52" s="3"/>
      <c r="G52" s="3">
        <f>E52</f>
        <v>1028</v>
      </c>
      <c r="H52" s="21">
        <v>821</v>
      </c>
      <c r="I52" s="3"/>
      <c r="J52" s="3">
        <f>H52</f>
        <v>821</v>
      </c>
      <c r="K52" s="3">
        <f>H52-E52</f>
        <v>-207</v>
      </c>
      <c r="L52" s="3"/>
      <c r="M52" s="3">
        <f>K52</f>
        <v>-207</v>
      </c>
    </row>
    <row r="53" spans="1:13" ht="15.75">
      <c r="A53" s="46" t="s">
        <v>126</v>
      </c>
      <c r="B53" s="42"/>
      <c r="C53" s="42"/>
      <c r="D53" s="42"/>
      <c r="E53" s="42"/>
      <c r="F53" s="42"/>
      <c r="G53" s="42"/>
      <c r="H53" s="42"/>
      <c r="I53" s="42"/>
      <c r="J53" s="42"/>
      <c r="K53" s="42"/>
      <c r="L53" s="42"/>
      <c r="M53" s="43"/>
    </row>
    <row r="54" spans="1:13" ht="15.75">
      <c r="A54" s="3">
        <v>3</v>
      </c>
      <c r="B54" s="3" t="s">
        <v>11</v>
      </c>
      <c r="C54" s="3"/>
      <c r="D54" s="3"/>
      <c r="E54" s="3"/>
      <c r="F54" s="3"/>
      <c r="G54" s="3"/>
      <c r="H54" s="3"/>
      <c r="I54" s="3"/>
      <c r="J54" s="3"/>
      <c r="K54" s="3"/>
      <c r="L54" s="3"/>
      <c r="M54" s="3"/>
    </row>
    <row r="55" spans="1:13" ht="45">
      <c r="A55" s="3"/>
      <c r="B55" s="17" t="s">
        <v>127</v>
      </c>
      <c r="C55" s="3" t="s">
        <v>58</v>
      </c>
      <c r="D55" s="18" t="s">
        <v>59</v>
      </c>
      <c r="E55" s="15">
        <v>13.05</v>
      </c>
      <c r="F55" s="15"/>
      <c r="G55" s="15">
        <f>E55</f>
        <v>13.05</v>
      </c>
      <c r="H55" s="22">
        <v>12.41</v>
      </c>
      <c r="I55" s="15"/>
      <c r="J55" s="15">
        <f>H55</f>
        <v>12.41</v>
      </c>
      <c r="K55" s="15">
        <f>H55-E55</f>
        <v>-0.6400000000000006</v>
      </c>
      <c r="L55" s="15"/>
      <c r="M55" s="15">
        <f>K55</f>
        <v>-0.6400000000000006</v>
      </c>
    </row>
    <row r="56" spans="1:13" ht="15.75" customHeight="1">
      <c r="A56" s="46" t="s">
        <v>91</v>
      </c>
      <c r="B56" s="42"/>
      <c r="C56" s="42"/>
      <c r="D56" s="42"/>
      <c r="E56" s="42"/>
      <c r="F56" s="42"/>
      <c r="G56" s="42"/>
      <c r="H56" s="42"/>
      <c r="I56" s="42"/>
      <c r="J56" s="42"/>
      <c r="K56" s="42"/>
      <c r="L56" s="42"/>
      <c r="M56" s="43"/>
    </row>
    <row r="57" spans="1:13" ht="15.75">
      <c r="A57" s="3">
        <v>4</v>
      </c>
      <c r="B57" s="3" t="s">
        <v>12</v>
      </c>
      <c r="C57" s="3"/>
      <c r="D57" s="3"/>
      <c r="E57" s="3"/>
      <c r="F57" s="3"/>
      <c r="G57" s="3"/>
      <c r="H57" s="3"/>
      <c r="I57" s="3"/>
      <c r="J57" s="3"/>
      <c r="K57" s="3"/>
      <c r="L57" s="3"/>
      <c r="M57" s="3"/>
    </row>
    <row r="58" spans="1:13" ht="22.5">
      <c r="A58" s="3"/>
      <c r="B58" s="17" t="s">
        <v>116</v>
      </c>
      <c r="C58" s="3" t="s">
        <v>63</v>
      </c>
      <c r="D58" s="18" t="s">
        <v>59</v>
      </c>
      <c r="E58" s="3"/>
      <c r="F58" s="3"/>
      <c r="G58" s="3"/>
      <c r="H58" s="3">
        <v>100</v>
      </c>
      <c r="I58" s="3"/>
      <c r="J58" s="3">
        <f>H58</f>
        <v>100</v>
      </c>
      <c r="K58" s="3">
        <f>H58</f>
        <v>100</v>
      </c>
      <c r="L58" s="3"/>
      <c r="M58" s="3">
        <f>K58</f>
        <v>100</v>
      </c>
    </row>
    <row r="59" spans="1:13" ht="15.75" customHeight="1">
      <c r="A59" s="46" t="s">
        <v>93</v>
      </c>
      <c r="B59" s="42"/>
      <c r="C59" s="42"/>
      <c r="D59" s="42"/>
      <c r="E59" s="42"/>
      <c r="F59" s="42"/>
      <c r="G59" s="42"/>
      <c r="H59" s="42"/>
      <c r="I59" s="42"/>
      <c r="J59" s="42"/>
      <c r="K59" s="42"/>
      <c r="L59" s="42"/>
      <c r="M59" s="43"/>
    </row>
    <row r="60" spans="1:13" ht="25.5" customHeight="1">
      <c r="A60" s="46" t="s">
        <v>145</v>
      </c>
      <c r="B60" s="47"/>
      <c r="C60" s="47"/>
      <c r="D60" s="47"/>
      <c r="E60" s="47"/>
      <c r="F60" s="47"/>
      <c r="G60" s="47"/>
      <c r="H60" s="47"/>
      <c r="I60" s="47"/>
      <c r="J60" s="47"/>
      <c r="K60" s="47"/>
      <c r="L60" s="47"/>
      <c r="M60" s="48"/>
    </row>
    <row r="61" ht="15.75">
      <c r="A61" s="2"/>
    </row>
    <row r="62" spans="1:4" ht="19.5" customHeight="1">
      <c r="A62" s="6" t="s">
        <v>38</v>
      </c>
      <c r="B62" s="6"/>
      <c r="C62" s="6"/>
      <c r="D62" s="6"/>
    </row>
    <row r="63" spans="1:13" ht="35.25" customHeight="1">
      <c r="A63" s="44" t="s">
        <v>128</v>
      </c>
      <c r="B63" s="44"/>
      <c r="C63" s="44"/>
      <c r="D63" s="44"/>
      <c r="E63" s="44"/>
      <c r="F63" s="44"/>
      <c r="G63" s="44"/>
      <c r="H63" s="44"/>
      <c r="I63" s="44"/>
      <c r="J63" s="44"/>
      <c r="K63" s="44"/>
      <c r="L63" s="44"/>
      <c r="M63" s="44"/>
    </row>
    <row r="64" spans="1:4" ht="19.5" customHeight="1">
      <c r="A64" s="8" t="s">
        <v>39</v>
      </c>
      <c r="B64" s="8"/>
      <c r="C64" s="8"/>
      <c r="D64" s="8"/>
    </row>
    <row r="65" spans="1:5" ht="15.75">
      <c r="A65" s="55" t="s">
        <v>70</v>
      </c>
      <c r="B65" s="55"/>
      <c r="C65" s="55"/>
      <c r="D65" s="55"/>
      <c r="E65" s="55"/>
    </row>
    <row r="66" spans="1:13" ht="15.75">
      <c r="A66" s="55"/>
      <c r="B66" s="55"/>
      <c r="C66" s="55"/>
      <c r="D66" s="55"/>
      <c r="E66" s="55"/>
      <c r="G66" s="56"/>
      <c r="H66" s="56"/>
      <c r="J66" s="57" t="s">
        <v>71</v>
      </c>
      <c r="K66" s="57"/>
      <c r="L66" s="57"/>
      <c r="M66" s="57"/>
    </row>
    <row r="67" spans="1:13" ht="15.75" customHeight="1">
      <c r="A67" s="9"/>
      <c r="B67" s="9"/>
      <c r="C67" s="9"/>
      <c r="D67" s="9"/>
      <c r="E67" s="9"/>
      <c r="J67" s="58" t="s">
        <v>25</v>
      </c>
      <c r="K67" s="58"/>
      <c r="L67" s="58"/>
      <c r="M67" s="58"/>
    </row>
    <row r="68" spans="1:13" ht="43.5" customHeight="1">
      <c r="A68" s="55" t="s">
        <v>72</v>
      </c>
      <c r="B68" s="55"/>
      <c r="C68" s="55"/>
      <c r="D68" s="55"/>
      <c r="E68" s="55"/>
      <c r="G68" s="56"/>
      <c r="H68" s="56"/>
      <c r="J68" s="57" t="s">
        <v>73</v>
      </c>
      <c r="K68" s="57"/>
      <c r="L68" s="57"/>
      <c r="M68" s="57"/>
    </row>
    <row r="69" spans="1:13" ht="15.75" customHeight="1">
      <c r="A69" s="55"/>
      <c r="B69" s="55"/>
      <c r="C69" s="55"/>
      <c r="D69" s="55"/>
      <c r="E69" s="55"/>
      <c r="J69" s="58" t="s">
        <v>25</v>
      </c>
      <c r="K69" s="58"/>
      <c r="L69" s="58"/>
      <c r="M69" s="58"/>
    </row>
  </sheetData>
  <sheetProtection/>
  <mergeCells count="61">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29:A30"/>
    <mergeCell ref="B29:D30"/>
    <mergeCell ref="E29:G29"/>
    <mergeCell ref="H29:J29"/>
    <mergeCell ref="K29:M29"/>
    <mergeCell ref="R29:T29"/>
    <mergeCell ref="U29:W29"/>
    <mergeCell ref="X29:Z29"/>
    <mergeCell ref="B31:D31"/>
    <mergeCell ref="B32:D32"/>
    <mergeCell ref="B33:D33"/>
    <mergeCell ref="A34:M34"/>
    <mergeCell ref="A36:M36"/>
    <mergeCell ref="A38:A39"/>
    <mergeCell ref="B38:D39"/>
    <mergeCell ref="E38:G38"/>
    <mergeCell ref="H38:J38"/>
    <mergeCell ref="K38:M38"/>
    <mergeCell ref="B40:D40"/>
    <mergeCell ref="B41:D41"/>
    <mergeCell ref="A45:A46"/>
    <mergeCell ref="B45:B46"/>
    <mergeCell ref="C45:C46"/>
    <mergeCell ref="D45:D46"/>
    <mergeCell ref="J66:M66"/>
    <mergeCell ref="E45:G45"/>
    <mergeCell ref="H45:J45"/>
    <mergeCell ref="K45:M45"/>
    <mergeCell ref="A50:M50"/>
    <mergeCell ref="A53:M53"/>
    <mergeCell ref="A56:M56"/>
    <mergeCell ref="J67:M67"/>
    <mergeCell ref="A68:E69"/>
    <mergeCell ref="G68:H68"/>
    <mergeCell ref="J68:M68"/>
    <mergeCell ref="J69:M69"/>
    <mergeCell ref="A59:M59"/>
    <mergeCell ref="A60:M60"/>
    <mergeCell ref="A63:M63"/>
    <mergeCell ref="A65:E66"/>
    <mergeCell ref="G66:H66"/>
  </mergeCells>
  <printOptions/>
  <pageMargins left="0.16" right="0.16" top="0.35" bottom="0.3" header="0.31496062992125984" footer="0.31496062992125984"/>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Z76"/>
  <sheetViews>
    <sheetView zoomScalePageLayoutView="0" workbookViewId="0" topLeftCell="A64">
      <selection activeCell="A67" sqref="A67:M67"/>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15.75">
      <c r="A11" s="35" t="s">
        <v>2</v>
      </c>
      <c r="B11" s="10" t="s">
        <v>46</v>
      </c>
      <c r="C11" s="11">
        <v>1070</v>
      </c>
      <c r="E11" s="36" t="s">
        <v>47</v>
      </c>
      <c r="F11" s="36"/>
      <c r="G11" s="36"/>
      <c r="H11" s="36"/>
      <c r="I11" s="36"/>
      <c r="J11" s="36"/>
      <c r="K11" s="36"/>
      <c r="L11" s="36"/>
      <c r="M11" s="36"/>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47</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33.75" customHeight="1">
      <c r="A20" s="44" t="s">
        <v>48</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30.75" customHeight="1">
      <c r="A24" s="3">
        <v>1</v>
      </c>
      <c r="B24" s="41" t="s">
        <v>49</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47</v>
      </c>
      <c r="C32" s="47"/>
      <c r="D32" s="48"/>
      <c r="E32" s="15">
        <v>157000</v>
      </c>
      <c r="F32" s="3"/>
      <c r="G32" s="15">
        <f>E32</f>
        <v>157000</v>
      </c>
      <c r="H32" s="15">
        <v>157000</v>
      </c>
      <c r="I32" s="15"/>
      <c r="J32" s="15">
        <f>H32</f>
        <v>157000</v>
      </c>
      <c r="K32" s="15">
        <f>E32-H32</f>
        <v>0</v>
      </c>
      <c r="L32" s="3"/>
      <c r="M32" s="15">
        <f>K32</f>
        <v>0</v>
      </c>
      <c r="R32" s="7"/>
      <c r="S32" s="7"/>
      <c r="T32" s="7"/>
      <c r="U32" s="7"/>
      <c r="V32" s="7"/>
      <c r="W32" s="7"/>
      <c r="X32" s="7"/>
      <c r="Y32" s="7"/>
      <c r="Z32" s="7"/>
    </row>
    <row r="33" spans="1:26" ht="15.75">
      <c r="A33" s="3"/>
      <c r="B33" s="40" t="s">
        <v>6</v>
      </c>
      <c r="C33" s="40"/>
      <c r="D33" s="40"/>
      <c r="E33" s="15">
        <f>E32</f>
        <v>157000</v>
      </c>
      <c r="F33" s="3"/>
      <c r="G33" s="15">
        <f>G32</f>
        <v>157000</v>
      </c>
      <c r="H33" s="15">
        <f>H32</f>
        <v>157000</v>
      </c>
      <c r="I33" s="15"/>
      <c r="J33" s="15">
        <f>J32</f>
        <v>157000</v>
      </c>
      <c r="K33" s="15">
        <f>K32</f>
        <v>0</v>
      </c>
      <c r="L33" s="3"/>
      <c r="M33" s="15">
        <f>M32</f>
        <v>0</v>
      </c>
      <c r="R33" s="7"/>
      <c r="S33" s="7"/>
      <c r="T33" s="7"/>
      <c r="U33" s="7"/>
      <c r="V33" s="7"/>
      <c r="W33" s="7"/>
      <c r="X33" s="7"/>
      <c r="Y33" s="7"/>
      <c r="Z33" s="7"/>
    </row>
    <row r="34" spans="1:13" ht="32.25" customHeight="1">
      <c r="A34" s="59" t="s">
        <v>32</v>
      </c>
      <c r="B34" s="60"/>
      <c r="C34" s="60"/>
      <c r="D34" s="60"/>
      <c r="E34" s="60"/>
      <c r="F34" s="60"/>
      <c r="G34" s="60"/>
      <c r="H34" s="60"/>
      <c r="I34" s="60"/>
      <c r="J34" s="60"/>
      <c r="K34" s="60"/>
      <c r="L34" s="60"/>
      <c r="M34" s="6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15.75">
      <c r="A41" s="3"/>
      <c r="B41" s="40"/>
      <c r="C41" s="40"/>
      <c r="D41" s="40"/>
      <c r="E41" s="3"/>
      <c r="F41" s="3"/>
      <c r="G41" s="3"/>
      <c r="H41" s="3"/>
      <c r="I41" s="3"/>
      <c r="J41" s="3"/>
      <c r="K41" s="3"/>
      <c r="L41" s="3"/>
      <c r="M41" s="3"/>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46.5" customHeight="1">
      <c r="A49" s="3"/>
      <c r="B49" s="17" t="s">
        <v>61</v>
      </c>
      <c r="C49" s="3" t="s">
        <v>50</v>
      </c>
      <c r="D49" s="16" t="s">
        <v>51</v>
      </c>
      <c r="E49" s="15">
        <v>142000</v>
      </c>
      <c r="F49" s="3"/>
      <c r="G49" s="15">
        <f>E49</f>
        <v>142000</v>
      </c>
      <c r="H49" s="15">
        <v>142000</v>
      </c>
      <c r="I49" s="3"/>
      <c r="J49" s="15">
        <f>H49</f>
        <v>142000</v>
      </c>
      <c r="K49" s="15">
        <f>E49-H49</f>
        <v>0</v>
      </c>
      <c r="L49" s="3"/>
      <c r="M49" s="15">
        <f>K49</f>
        <v>0</v>
      </c>
    </row>
    <row r="50" spans="1:13" ht="51" customHeight="1">
      <c r="A50" s="3"/>
      <c r="B50" s="17" t="s">
        <v>60</v>
      </c>
      <c r="C50" s="3" t="s">
        <v>50</v>
      </c>
      <c r="D50" s="16" t="s">
        <v>51</v>
      </c>
      <c r="E50" s="15">
        <v>15000</v>
      </c>
      <c r="F50" s="3"/>
      <c r="G50" s="15">
        <f>E50</f>
        <v>15000</v>
      </c>
      <c r="H50" s="15">
        <v>15000</v>
      </c>
      <c r="I50" s="3"/>
      <c r="J50" s="15">
        <f>H50</f>
        <v>15000</v>
      </c>
      <c r="K50" s="15">
        <f>K32</f>
        <v>0</v>
      </c>
      <c r="L50" s="3"/>
      <c r="M50" s="15">
        <f>K50</f>
        <v>0</v>
      </c>
    </row>
    <row r="51" spans="1:13" ht="15.75">
      <c r="A51" s="46" t="s">
        <v>37</v>
      </c>
      <c r="B51" s="47"/>
      <c r="C51" s="47"/>
      <c r="D51" s="47"/>
      <c r="E51" s="47"/>
      <c r="F51" s="47"/>
      <c r="G51" s="47"/>
      <c r="H51" s="47"/>
      <c r="I51" s="47"/>
      <c r="J51" s="47"/>
      <c r="K51" s="47"/>
      <c r="L51" s="47"/>
      <c r="M51" s="48"/>
    </row>
    <row r="52" spans="1:13" ht="15.75">
      <c r="A52" s="3">
        <v>2</v>
      </c>
      <c r="B52" s="3" t="s">
        <v>10</v>
      </c>
      <c r="C52" s="3"/>
      <c r="D52" s="3"/>
      <c r="E52" s="3"/>
      <c r="F52" s="3"/>
      <c r="G52" s="3"/>
      <c r="H52" s="3"/>
      <c r="I52" s="3"/>
      <c r="J52" s="3"/>
      <c r="K52" s="3"/>
      <c r="L52" s="3"/>
      <c r="M52" s="3"/>
    </row>
    <row r="53" spans="1:13" ht="39" customHeight="1">
      <c r="A53" s="3"/>
      <c r="B53" s="17" t="s">
        <v>52</v>
      </c>
      <c r="C53" s="3" t="s">
        <v>53</v>
      </c>
      <c r="D53" s="51" t="s">
        <v>54</v>
      </c>
      <c r="E53" s="3">
        <v>83</v>
      </c>
      <c r="F53" s="3"/>
      <c r="G53" s="3">
        <f>E53</f>
        <v>83</v>
      </c>
      <c r="H53" s="3">
        <v>53</v>
      </c>
      <c r="I53" s="3"/>
      <c r="J53" s="3">
        <f>H53</f>
        <v>53</v>
      </c>
      <c r="K53" s="3">
        <f>H53-E53</f>
        <v>-30</v>
      </c>
      <c r="L53" s="3"/>
      <c r="M53" s="3">
        <f>K53</f>
        <v>-30</v>
      </c>
    </row>
    <row r="54" spans="1:13" ht="48" customHeight="1">
      <c r="A54" s="3"/>
      <c r="B54" s="17" t="s">
        <v>55</v>
      </c>
      <c r="C54" s="3" t="s">
        <v>53</v>
      </c>
      <c r="D54" s="52"/>
      <c r="E54" s="3">
        <v>5</v>
      </c>
      <c r="F54" s="3"/>
      <c r="G54" s="3">
        <f>E54</f>
        <v>5</v>
      </c>
      <c r="H54" s="3">
        <v>7</v>
      </c>
      <c r="I54" s="3"/>
      <c r="J54" s="3">
        <f>H54</f>
        <v>7</v>
      </c>
      <c r="K54" s="3">
        <f>H54-E54</f>
        <v>2</v>
      </c>
      <c r="L54" s="3"/>
      <c r="M54" s="3">
        <f>K54</f>
        <v>2</v>
      </c>
    </row>
    <row r="55" spans="1:13" ht="45">
      <c r="A55" s="3"/>
      <c r="B55" s="17" t="s">
        <v>64</v>
      </c>
      <c r="C55" s="3" t="s">
        <v>53</v>
      </c>
      <c r="D55" s="62"/>
      <c r="E55" s="3">
        <v>0</v>
      </c>
      <c r="F55" s="3"/>
      <c r="G55" s="3">
        <f>E55</f>
        <v>0</v>
      </c>
      <c r="H55" s="3">
        <v>0</v>
      </c>
      <c r="I55" s="3"/>
      <c r="J55" s="3">
        <f>H55</f>
        <v>0</v>
      </c>
      <c r="K55" s="3">
        <f>H55-E55</f>
        <v>0</v>
      </c>
      <c r="L55" s="3"/>
      <c r="M55" s="3">
        <f>K55</f>
        <v>0</v>
      </c>
    </row>
    <row r="56" spans="1:13" ht="15.75">
      <c r="A56" s="46" t="s">
        <v>56</v>
      </c>
      <c r="B56" s="42"/>
      <c r="C56" s="42"/>
      <c r="D56" s="42"/>
      <c r="E56" s="42"/>
      <c r="F56" s="42"/>
      <c r="G56" s="42"/>
      <c r="H56" s="42"/>
      <c r="I56" s="42"/>
      <c r="J56" s="42"/>
      <c r="K56" s="42"/>
      <c r="L56" s="42"/>
      <c r="M56" s="43"/>
    </row>
    <row r="57" spans="1:13" ht="15.75">
      <c r="A57" s="3">
        <v>3</v>
      </c>
      <c r="B57" s="3" t="s">
        <v>11</v>
      </c>
      <c r="C57" s="3"/>
      <c r="D57" s="3"/>
      <c r="E57" s="3"/>
      <c r="F57" s="3"/>
      <c r="G57" s="3"/>
      <c r="H57" s="3"/>
      <c r="I57" s="3"/>
      <c r="J57" s="3"/>
      <c r="K57" s="3"/>
      <c r="L57" s="3"/>
      <c r="M57" s="3"/>
    </row>
    <row r="58" spans="1:13" ht="33.75">
      <c r="A58" s="3"/>
      <c r="B58" s="17" t="s">
        <v>57</v>
      </c>
      <c r="C58" s="3" t="s">
        <v>58</v>
      </c>
      <c r="D58" s="53" t="s">
        <v>59</v>
      </c>
      <c r="E58" s="3">
        <v>1710.84</v>
      </c>
      <c r="F58" s="3"/>
      <c r="G58" s="3">
        <f>E58</f>
        <v>1710.84</v>
      </c>
      <c r="H58" s="3">
        <v>2679.25</v>
      </c>
      <c r="I58" s="3"/>
      <c r="J58" s="3">
        <f>H58</f>
        <v>2679.25</v>
      </c>
      <c r="K58" s="3">
        <f>H58-E58</f>
        <v>968.4100000000001</v>
      </c>
      <c r="L58" s="3"/>
      <c r="M58" s="3">
        <f>K58</f>
        <v>968.4100000000001</v>
      </c>
    </row>
    <row r="59" spans="1:13" ht="45">
      <c r="A59" s="3"/>
      <c r="B59" s="17" t="s">
        <v>62</v>
      </c>
      <c r="C59" s="3" t="s">
        <v>58</v>
      </c>
      <c r="D59" s="54"/>
      <c r="E59" s="15">
        <v>3000</v>
      </c>
      <c r="F59" s="15"/>
      <c r="G59" s="15">
        <f>E59</f>
        <v>3000</v>
      </c>
      <c r="H59" s="15">
        <v>2142.86</v>
      </c>
      <c r="I59" s="15"/>
      <c r="J59" s="15">
        <f>H59</f>
        <v>2142.86</v>
      </c>
      <c r="K59" s="15">
        <f>H59-E59</f>
        <v>-857.1399999999999</v>
      </c>
      <c r="L59" s="15"/>
      <c r="M59" s="15">
        <f>K59</f>
        <v>-857.1399999999999</v>
      </c>
    </row>
    <row r="60" spans="1:13" ht="45">
      <c r="A60" s="3"/>
      <c r="B60" s="17" t="s">
        <v>65</v>
      </c>
      <c r="C60" s="3" t="s">
        <v>58</v>
      </c>
      <c r="D60" s="61"/>
      <c r="E60" s="15">
        <v>0</v>
      </c>
      <c r="F60" s="15"/>
      <c r="G60" s="15">
        <f>E60</f>
        <v>0</v>
      </c>
      <c r="H60" s="15">
        <v>0</v>
      </c>
      <c r="I60" s="15"/>
      <c r="J60" s="15">
        <f>H60</f>
        <v>0</v>
      </c>
      <c r="K60" s="3">
        <f>H60-E60</f>
        <v>0</v>
      </c>
      <c r="L60" s="15"/>
      <c r="M60" s="15">
        <f>K60</f>
        <v>0</v>
      </c>
    </row>
    <row r="61" spans="1:13" ht="15.75" customHeight="1">
      <c r="A61" s="46" t="s">
        <v>91</v>
      </c>
      <c r="B61" s="42"/>
      <c r="C61" s="42"/>
      <c r="D61" s="42"/>
      <c r="E61" s="42"/>
      <c r="F61" s="42"/>
      <c r="G61" s="42"/>
      <c r="H61" s="42"/>
      <c r="I61" s="42"/>
      <c r="J61" s="42"/>
      <c r="K61" s="42"/>
      <c r="L61" s="42"/>
      <c r="M61" s="43"/>
    </row>
    <row r="62" spans="1:13" ht="15.75">
      <c r="A62" s="3">
        <v>4</v>
      </c>
      <c r="B62" s="3" t="s">
        <v>12</v>
      </c>
      <c r="C62" s="3"/>
      <c r="D62" s="3"/>
      <c r="E62" s="3"/>
      <c r="F62" s="3"/>
      <c r="G62" s="3"/>
      <c r="H62" s="3"/>
      <c r="I62" s="3"/>
      <c r="J62" s="3"/>
      <c r="K62" s="3"/>
      <c r="L62" s="3"/>
      <c r="M62" s="3"/>
    </row>
    <row r="63" spans="1:13" ht="22.5">
      <c r="A63" s="3"/>
      <c r="B63" s="17" t="s">
        <v>66</v>
      </c>
      <c r="C63" s="3" t="s">
        <v>63</v>
      </c>
      <c r="D63" s="53" t="s">
        <v>59</v>
      </c>
      <c r="E63" s="3"/>
      <c r="F63" s="3"/>
      <c r="G63" s="3"/>
      <c r="H63" s="3">
        <v>100</v>
      </c>
      <c r="I63" s="3"/>
      <c r="J63" s="3">
        <f>H63</f>
        <v>100</v>
      </c>
      <c r="K63" s="3">
        <f>H63</f>
        <v>100</v>
      </c>
      <c r="L63" s="3"/>
      <c r="M63" s="3">
        <f>K63</f>
        <v>100</v>
      </c>
    </row>
    <row r="64" spans="1:13" ht="45">
      <c r="A64" s="3"/>
      <c r="B64" s="17" t="s">
        <v>67</v>
      </c>
      <c r="C64" s="3" t="s">
        <v>63</v>
      </c>
      <c r="D64" s="54"/>
      <c r="E64" s="3"/>
      <c r="F64" s="3"/>
      <c r="G64" s="3"/>
      <c r="H64" s="3">
        <v>100</v>
      </c>
      <c r="I64" s="3"/>
      <c r="J64" s="3">
        <v>100</v>
      </c>
      <c r="K64" s="3">
        <f>H64</f>
        <v>100</v>
      </c>
      <c r="L64" s="3"/>
      <c r="M64" s="3">
        <f>K64</f>
        <v>100</v>
      </c>
    </row>
    <row r="65" spans="1:13" ht="43.5" customHeight="1">
      <c r="A65" s="3"/>
      <c r="B65" s="17" t="s">
        <v>68</v>
      </c>
      <c r="C65" s="3" t="s">
        <v>63</v>
      </c>
      <c r="D65" s="61"/>
      <c r="E65" s="3"/>
      <c r="F65" s="3"/>
      <c r="G65" s="3"/>
      <c r="H65" s="3">
        <v>0</v>
      </c>
      <c r="I65" s="3"/>
      <c r="J65" s="3">
        <v>0</v>
      </c>
      <c r="K65" s="3">
        <f>H65</f>
        <v>0</v>
      </c>
      <c r="L65" s="3"/>
      <c r="M65" s="3">
        <f>K65</f>
        <v>0</v>
      </c>
    </row>
    <row r="66" spans="1:13" ht="15.75" customHeight="1">
      <c r="A66" s="46" t="s">
        <v>92</v>
      </c>
      <c r="B66" s="42"/>
      <c r="C66" s="42"/>
      <c r="D66" s="42"/>
      <c r="E66" s="42"/>
      <c r="F66" s="42"/>
      <c r="G66" s="42"/>
      <c r="H66" s="42"/>
      <c r="I66" s="42"/>
      <c r="J66" s="42"/>
      <c r="K66" s="42"/>
      <c r="L66" s="42"/>
      <c r="M66" s="43"/>
    </row>
    <row r="67" spans="1:13" ht="25.5" customHeight="1">
      <c r="A67" s="46" t="s">
        <v>80</v>
      </c>
      <c r="B67" s="47"/>
      <c r="C67" s="47"/>
      <c r="D67" s="47"/>
      <c r="E67" s="47"/>
      <c r="F67" s="47"/>
      <c r="G67" s="47"/>
      <c r="H67" s="47"/>
      <c r="I67" s="47"/>
      <c r="J67" s="47"/>
      <c r="K67" s="47"/>
      <c r="L67" s="47"/>
      <c r="M67" s="48"/>
    </row>
    <row r="68" ht="15.75">
      <c r="A68" s="2"/>
    </row>
    <row r="69" spans="1:4" ht="19.5" customHeight="1">
      <c r="A69" s="6" t="s">
        <v>38</v>
      </c>
      <c r="B69" s="6"/>
      <c r="C69" s="6"/>
      <c r="D69" s="6"/>
    </row>
    <row r="70" spans="1:13" ht="35.25" customHeight="1">
      <c r="A70" s="44" t="s">
        <v>69</v>
      </c>
      <c r="B70" s="44"/>
      <c r="C70" s="44"/>
      <c r="D70" s="44"/>
      <c r="E70" s="44"/>
      <c r="F70" s="44"/>
      <c r="G70" s="44"/>
      <c r="H70" s="44"/>
      <c r="I70" s="44"/>
      <c r="J70" s="44"/>
      <c r="K70" s="44"/>
      <c r="L70" s="44"/>
      <c r="M70" s="44"/>
    </row>
    <row r="71" spans="1:4" ht="19.5" customHeight="1">
      <c r="A71" s="8" t="s">
        <v>39</v>
      </c>
      <c r="B71" s="8"/>
      <c r="C71" s="8"/>
      <c r="D71" s="8"/>
    </row>
    <row r="72" spans="1:5" ht="15.75">
      <c r="A72" s="55" t="s">
        <v>70</v>
      </c>
      <c r="B72" s="55"/>
      <c r="C72" s="55"/>
      <c r="D72" s="55"/>
      <c r="E72" s="55"/>
    </row>
    <row r="73" spans="1:13" ht="15.75">
      <c r="A73" s="55"/>
      <c r="B73" s="55"/>
      <c r="C73" s="55"/>
      <c r="D73" s="55"/>
      <c r="E73" s="55"/>
      <c r="G73" s="56"/>
      <c r="H73" s="56"/>
      <c r="J73" s="57" t="s">
        <v>71</v>
      </c>
      <c r="K73" s="57"/>
      <c r="L73" s="57"/>
      <c r="M73" s="57"/>
    </row>
    <row r="74" spans="1:13" ht="15.75" customHeight="1">
      <c r="A74" s="9"/>
      <c r="B74" s="9"/>
      <c r="C74" s="9"/>
      <c r="D74" s="9"/>
      <c r="E74" s="9"/>
      <c r="J74" s="58" t="s">
        <v>25</v>
      </c>
      <c r="K74" s="58"/>
      <c r="L74" s="58"/>
      <c r="M74" s="58"/>
    </row>
    <row r="75" spans="1:13" ht="43.5" customHeight="1">
      <c r="A75" s="55" t="s">
        <v>72</v>
      </c>
      <c r="B75" s="55"/>
      <c r="C75" s="55"/>
      <c r="D75" s="55"/>
      <c r="E75" s="55"/>
      <c r="G75" s="56"/>
      <c r="H75" s="56"/>
      <c r="J75" s="57" t="s">
        <v>73</v>
      </c>
      <c r="K75" s="57"/>
      <c r="L75" s="57"/>
      <c r="M75" s="57"/>
    </row>
    <row r="76" spans="1:13" ht="15.75" customHeight="1">
      <c r="A76" s="55"/>
      <c r="B76" s="55"/>
      <c r="C76" s="55"/>
      <c r="D76" s="55"/>
      <c r="E76" s="55"/>
      <c r="J76" s="58" t="s">
        <v>25</v>
      </c>
      <c r="K76" s="58"/>
      <c r="L76" s="58"/>
      <c r="M76" s="58"/>
    </row>
  </sheetData>
  <sheetProtection/>
  <mergeCells count="64">
    <mergeCell ref="J76:M76"/>
    <mergeCell ref="B40:D40"/>
    <mergeCell ref="B41:D41"/>
    <mergeCell ref="A72:E73"/>
    <mergeCell ref="A75:E76"/>
    <mergeCell ref="G73:H73"/>
    <mergeCell ref="G75:H75"/>
    <mergeCell ref="A66:M66"/>
    <mergeCell ref="A67:M67"/>
    <mergeCell ref="D53:D55"/>
    <mergeCell ref="A61:M61"/>
    <mergeCell ref="E45:G45"/>
    <mergeCell ref="H45:J45"/>
    <mergeCell ref="A45:A46"/>
    <mergeCell ref="J75:M75"/>
    <mergeCell ref="D58:D60"/>
    <mergeCell ref="D63:D65"/>
    <mergeCell ref="A70:M70"/>
    <mergeCell ref="B38:D39"/>
    <mergeCell ref="K38:M38"/>
    <mergeCell ref="A38:A39"/>
    <mergeCell ref="E38:G38"/>
    <mergeCell ref="H38:J38"/>
    <mergeCell ref="J74:M74"/>
    <mergeCell ref="J73:M73"/>
    <mergeCell ref="K45:M45"/>
    <mergeCell ref="A51:M51"/>
    <mergeCell ref="A56:M56"/>
    <mergeCell ref="B25:M25"/>
    <mergeCell ref="B31:D31"/>
    <mergeCell ref="B32:D32"/>
    <mergeCell ref="B33:D33"/>
    <mergeCell ref="A34:M34"/>
    <mergeCell ref="A36:M36"/>
    <mergeCell ref="B24:M24"/>
    <mergeCell ref="A7:A8"/>
    <mergeCell ref="A9:A10"/>
    <mergeCell ref="B17:M17"/>
    <mergeCell ref="A13:M13"/>
    <mergeCell ref="A29:A30"/>
    <mergeCell ref="E29:G29"/>
    <mergeCell ref="H29:J29"/>
    <mergeCell ref="K29:M29"/>
    <mergeCell ref="B29:D30"/>
    <mergeCell ref="E10:M10"/>
    <mergeCell ref="B45:B46"/>
    <mergeCell ref="C45:C46"/>
    <mergeCell ref="D45:D46"/>
    <mergeCell ref="X29:Z29"/>
    <mergeCell ref="E11:M11"/>
    <mergeCell ref="E12:M12"/>
    <mergeCell ref="B15:M15"/>
    <mergeCell ref="B16:M16"/>
    <mergeCell ref="B23:M23"/>
    <mergeCell ref="A20:M20"/>
    <mergeCell ref="J1:M4"/>
    <mergeCell ref="A11:A12"/>
    <mergeCell ref="R29:T29"/>
    <mergeCell ref="U29:W29"/>
    <mergeCell ref="A5:M5"/>
    <mergeCell ref="A6:M6"/>
    <mergeCell ref="E7:M7"/>
    <mergeCell ref="E8:M8"/>
    <mergeCell ref="E9:M9"/>
  </mergeCells>
  <printOptions/>
  <pageMargins left="0.16" right="0.16" top="0.35" bottom="0.3" header="0.31496062992125984" footer="0.31496062992125984"/>
  <pageSetup horizontalDpi="600" verticalDpi="600" orientation="landscape" paperSize="9" scale="83" r:id="rId1"/>
  <rowBreaks count="2" manualBreakCount="2">
    <brk id="34" max="12" man="1"/>
    <brk id="56" max="12" man="1"/>
  </rowBreaks>
</worksheet>
</file>

<file path=xl/worksheets/sheet6.xml><?xml version="1.0" encoding="utf-8"?>
<worksheet xmlns="http://schemas.openxmlformats.org/spreadsheetml/2006/main" xmlns:r="http://schemas.openxmlformats.org/officeDocument/2006/relationships">
  <dimension ref="A1:Z71"/>
  <sheetViews>
    <sheetView zoomScalePageLayoutView="0" workbookViewId="0" topLeftCell="A58">
      <selection activeCell="A67" sqref="A67:E68"/>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15.75">
      <c r="A11" s="35" t="s">
        <v>2</v>
      </c>
      <c r="B11" s="10" t="s">
        <v>173</v>
      </c>
      <c r="C11" s="11">
        <v>1040</v>
      </c>
      <c r="E11" s="36" t="s">
        <v>174</v>
      </c>
      <c r="F11" s="36"/>
      <c r="G11" s="36"/>
      <c r="H11" s="36"/>
      <c r="I11" s="36"/>
      <c r="J11" s="36"/>
      <c r="K11" s="36"/>
      <c r="L11" s="36"/>
      <c r="M11" s="36"/>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175</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21" customHeight="1">
      <c r="A20" s="44" t="s">
        <v>176</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21.75" customHeight="1">
      <c r="A24" s="3">
        <v>1</v>
      </c>
      <c r="B24" s="41" t="s">
        <v>177</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177</v>
      </c>
      <c r="C32" s="47"/>
      <c r="D32" s="48"/>
      <c r="E32" s="15">
        <v>10680</v>
      </c>
      <c r="F32" s="3"/>
      <c r="G32" s="15">
        <f>E32</f>
        <v>10680</v>
      </c>
      <c r="H32" s="15">
        <v>10653.6</v>
      </c>
      <c r="I32" s="15"/>
      <c r="J32" s="15">
        <f>H32</f>
        <v>10653.6</v>
      </c>
      <c r="K32" s="15">
        <f>H32-E32</f>
        <v>-26.399999999999636</v>
      </c>
      <c r="L32" s="3"/>
      <c r="M32" s="15">
        <f>K32</f>
        <v>-26.399999999999636</v>
      </c>
      <c r="R32" s="7"/>
      <c r="S32" s="7"/>
      <c r="T32" s="7"/>
      <c r="U32" s="7"/>
      <c r="V32" s="7"/>
      <c r="W32" s="7"/>
      <c r="X32" s="7"/>
      <c r="Y32" s="7"/>
      <c r="Z32" s="7"/>
    </row>
    <row r="33" spans="1:26" ht="15.75">
      <c r="A33" s="3"/>
      <c r="B33" s="40" t="s">
        <v>6</v>
      </c>
      <c r="C33" s="40"/>
      <c r="D33" s="40"/>
      <c r="E33" s="15">
        <f>E32</f>
        <v>10680</v>
      </c>
      <c r="F33" s="3"/>
      <c r="G33" s="15">
        <f>G32</f>
        <v>10680</v>
      </c>
      <c r="H33" s="15">
        <f>H32</f>
        <v>10653.6</v>
      </c>
      <c r="I33" s="15"/>
      <c r="J33" s="15">
        <f>J32</f>
        <v>10653.6</v>
      </c>
      <c r="K33" s="15">
        <f>K32</f>
        <v>-26.399999999999636</v>
      </c>
      <c r="L33" s="3"/>
      <c r="M33" s="15">
        <f>M32</f>
        <v>-26.399999999999636</v>
      </c>
      <c r="R33" s="7"/>
      <c r="S33" s="7"/>
      <c r="T33" s="7"/>
      <c r="U33" s="7"/>
      <c r="V33" s="7"/>
      <c r="W33" s="7"/>
      <c r="X33" s="7"/>
      <c r="Y33" s="7"/>
      <c r="Z33" s="7"/>
    </row>
    <row r="34" spans="1:13" ht="32.25" customHeight="1">
      <c r="A34" s="59" t="s">
        <v>154</v>
      </c>
      <c r="B34" s="60"/>
      <c r="C34" s="60"/>
      <c r="D34" s="60"/>
      <c r="E34" s="60"/>
      <c r="F34" s="60"/>
      <c r="G34" s="60"/>
      <c r="H34" s="60"/>
      <c r="I34" s="60"/>
      <c r="J34" s="60"/>
      <c r="K34" s="60"/>
      <c r="L34" s="60"/>
      <c r="M34" s="6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35.25" customHeight="1">
      <c r="A41" s="3"/>
      <c r="B41" s="46" t="s">
        <v>178</v>
      </c>
      <c r="C41" s="47"/>
      <c r="D41" s="48"/>
      <c r="E41" s="15">
        <f>E32</f>
        <v>10680</v>
      </c>
      <c r="F41" s="3"/>
      <c r="G41" s="15">
        <f>E41</f>
        <v>10680</v>
      </c>
      <c r="H41" s="15">
        <f>H32</f>
        <v>10653.6</v>
      </c>
      <c r="I41" s="3"/>
      <c r="J41" s="15">
        <f>H41</f>
        <v>10653.6</v>
      </c>
      <c r="K41" s="15">
        <f>H41-E41</f>
        <v>-26.399999999999636</v>
      </c>
      <c r="L41" s="3"/>
      <c r="M41" s="15">
        <f>K41</f>
        <v>-26.399999999999636</v>
      </c>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46.5" customHeight="1">
      <c r="A49" s="3"/>
      <c r="B49" s="17" t="s">
        <v>179</v>
      </c>
      <c r="C49" s="3" t="s">
        <v>50</v>
      </c>
      <c r="D49" s="16" t="s">
        <v>51</v>
      </c>
      <c r="E49" s="15">
        <f>E41</f>
        <v>10680</v>
      </c>
      <c r="F49" s="3"/>
      <c r="G49" s="15">
        <f>E49</f>
        <v>10680</v>
      </c>
      <c r="H49" s="15">
        <f>H41</f>
        <v>10653.6</v>
      </c>
      <c r="I49" s="3"/>
      <c r="J49" s="15">
        <f>H49</f>
        <v>10653.6</v>
      </c>
      <c r="K49" s="15">
        <f>H49-E49</f>
        <v>-26.399999999999636</v>
      </c>
      <c r="L49" s="3"/>
      <c r="M49" s="15">
        <f>K49</f>
        <v>-26.399999999999636</v>
      </c>
    </row>
    <row r="50" spans="1:13" ht="15.75">
      <c r="A50" s="46" t="s">
        <v>180</v>
      </c>
      <c r="B50" s="47"/>
      <c r="C50" s="47"/>
      <c r="D50" s="47"/>
      <c r="E50" s="47"/>
      <c r="F50" s="47"/>
      <c r="G50" s="47"/>
      <c r="H50" s="47"/>
      <c r="I50" s="47"/>
      <c r="J50" s="47"/>
      <c r="K50" s="47"/>
      <c r="L50" s="47"/>
      <c r="M50" s="48"/>
    </row>
    <row r="51" spans="1:13" ht="15.75">
      <c r="A51" s="3">
        <v>2</v>
      </c>
      <c r="B51" s="3" t="s">
        <v>10</v>
      </c>
      <c r="C51" s="3"/>
      <c r="D51" s="3"/>
      <c r="E51" s="3"/>
      <c r="F51" s="3"/>
      <c r="G51" s="3"/>
      <c r="H51" s="3"/>
      <c r="I51" s="3"/>
      <c r="J51" s="3"/>
      <c r="K51" s="3"/>
      <c r="L51" s="3"/>
      <c r="M51" s="3"/>
    </row>
    <row r="52" spans="1:13" ht="39" customHeight="1">
      <c r="A52" s="3"/>
      <c r="B52" s="17" t="s">
        <v>181</v>
      </c>
      <c r="C52" s="3" t="s">
        <v>183</v>
      </c>
      <c r="D52" s="51" t="s">
        <v>182</v>
      </c>
      <c r="E52" s="3">
        <v>1</v>
      </c>
      <c r="F52" s="3"/>
      <c r="G52" s="3">
        <f>E52</f>
        <v>1</v>
      </c>
      <c r="H52" s="3">
        <v>1</v>
      </c>
      <c r="I52" s="3"/>
      <c r="J52" s="3">
        <f>H52</f>
        <v>1</v>
      </c>
      <c r="K52" s="3">
        <f>H52-E52</f>
        <v>0</v>
      </c>
      <c r="L52" s="3"/>
      <c r="M52" s="3">
        <f>K52</f>
        <v>0</v>
      </c>
    </row>
    <row r="53" spans="1:13" ht="48" customHeight="1">
      <c r="A53" s="3"/>
      <c r="B53" s="17" t="s">
        <v>184</v>
      </c>
      <c r="C53" s="3" t="s">
        <v>53</v>
      </c>
      <c r="D53" s="52"/>
      <c r="E53" s="3">
        <v>50</v>
      </c>
      <c r="F53" s="3"/>
      <c r="G53" s="3">
        <f>E53</f>
        <v>50</v>
      </c>
      <c r="H53" s="3">
        <v>108</v>
      </c>
      <c r="I53" s="3"/>
      <c r="J53" s="3">
        <f>H53</f>
        <v>108</v>
      </c>
      <c r="K53" s="3">
        <f>H53-E53</f>
        <v>58</v>
      </c>
      <c r="L53" s="3"/>
      <c r="M53" s="3">
        <f>K53</f>
        <v>58</v>
      </c>
    </row>
    <row r="54" spans="1:13" ht="15.75">
      <c r="A54" s="46" t="s">
        <v>185</v>
      </c>
      <c r="B54" s="42"/>
      <c r="C54" s="42"/>
      <c r="D54" s="42"/>
      <c r="E54" s="42"/>
      <c r="F54" s="42"/>
      <c r="G54" s="42"/>
      <c r="H54" s="42"/>
      <c r="I54" s="42"/>
      <c r="J54" s="42"/>
      <c r="K54" s="42"/>
      <c r="L54" s="42"/>
      <c r="M54" s="43"/>
    </row>
    <row r="55" spans="1:13" ht="15.75">
      <c r="A55" s="3">
        <v>3</v>
      </c>
      <c r="B55" s="3" t="s">
        <v>11</v>
      </c>
      <c r="C55" s="3"/>
      <c r="D55" s="3"/>
      <c r="E55" s="3"/>
      <c r="F55" s="3"/>
      <c r="G55" s="3"/>
      <c r="H55" s="3"/>
      <c r="I55" s="3"/>
      <c r="J55" s="3"/>
      <c r="K55" s="3"/>
      <c r="L55" s="3"/>
      <c r="M55" s="3"/>
    </row>
    <row r="56" spans="1:13" ht="56.25">
      <c r="A56" s="3"/>
      <c r="B56" s="17" t="s">
        <v>186</v>
      </c>
      <c r="C56" s="3" t="s">
        <v>50</v>
      </c>
      <c r="D56" s="53" t="s">
        <v>59</v>
      </c>
      <c r="E56" s="3">
        <v>10680</v>
      </c>
      <c r="F56" s="3"/>
      <c r="G56" s="3">
        <f>E56</f>
        <v>10680</v>
      </c>
      <c r="H56" s="15">
        <f>H49</f>
        <v>10653.6</v>
      </c>
      <c r="I56" s="3"/>
      <c r="J56" s="3">
        <f>H56</f>
        <v>10653.6</v>
      </c>
      <c r="K56" s="15">
        <f>H56-E56</f>
        <v>-26.399999999999636</v>
      </c>
      <c r="L56" s="15"/>
      <c r="M56" s="15">
        <f>K56</f>
        <v>-26.399999999999636</v>
      </c>
    </row>
    <row r="57" spans="1:13" ht="56.25">
      <c r="A57" s="3"/>
      <c r="B57" s="17" t="s">
        <v>187</v>
      </c>
      <c r="C57" s="3" t="s">
        <v>50</v>
      </c>
      <c r="D57" s="54"/>
      <c r="E57" s="15">
        <v>213.6</v>
      </c>
      <c r="F57" s="15"/>
      <c r="G57" s="15">
        <f>E57</f>
        <v>213.6</v>
      </c>
      <c r="H57" s="15">
        <v>98.64</v>
      </c>
      <c r="I57" s="15"/>
      <c r="J57" s="15">
        <f>H57</f>
        <v>98.64</v>
      </c>
      <c r="K57" s="15">
        <f>H57-E57</f>
        <v>-114.96</v>
      </c>
      <c r="L57" s="15"/>
      <c r="M57" s="15">
        <f>K57</f>
        <v>-114.96</v>
      </c>
    </row>
    <row r="58" spans="1:13" ht="15.75" customHeight="1">
      <c r="A58" s="46" t="s">
        <v>91</v>
      </c>
      <c r="B58" s="42"/>
      <c r="C58" s="42"/>
      <c r="D58" s="42"/>
      <c r="E58" s="42"/>
      <c r="F58" s="42"/>
      <c r="G58" s="42"/>
      <c r="H58" s="42"/>
      <c r="I58" s="42"/>
      <c r="J58" s="42"/>
      <c r="K58" s="42"/>
      <c r="L58" s="42"/>
      <c r="M58" s="43"/>
    </row>
    <row r="59" spans="1:13" ht="15.75">
      <c r="A59" s="3">
        <v>4</v>
      </c>
      <c r="B59" s="3" t="s">
        <v>12</v>
      </c>
      <c r="C59" s="3"/>
      <c r="D59" s="3"/>
      <c r="E59" s="3"/>
      <c r="F59" s="3"/>
      <c r="G59" s="3"/>
      <c r="H59" s="3"/>
      <c r="I59" s="3"/>
      <c r="J59" s="3"/>
      <c r="K59" s="3"/>
      <c r="L59" s="3"/>
      <c r="M59" s="3"/>
    </row>
    <row r="60" spans="1:13" ht="56.25">
      <c r="A60" s="3"/>
      <c r="B60" s="17" t="s">
        <v>188</v>
      </c>
      <c r="C60" s="3" t="s">
        <v>63</v>
      </c>
      <c r="D60" s="18" t="s">
        <v>59</v>
      </c>
      <c r="E60" s="3"/>
      <c r="F60" s="3"/>
      <c r="G60" s="3"/>
      <c r="H60" s="3">
        <v>100</v>
      </c>
      <c r="I60" s="3"/>
      <c r="J60" s="3">
        <f>H60</f>
        <v>100</v>
      </c>
      <c r="K60" s="3">
        <f>H60</f>
        <v>100</v>
      </c>
      <c r="L60" s="3"/>
      <c r="M60" s="3">
        <f>K60</f>
        <v>100</v>
      </c>
    </row>
    <row r="61" spans="1:13" ht="15.75" customHeight="1">
      <c r="A61" s="46" t="s">
        <v>92</v>
      </c>
      <c r="B61" s="42"/>
      <c r="C61" s="42"/>
      <c r="D61" s="42"/>
      <c r="E61" s="42"/>
      <c r="F61" s="42"/>
      <c r="G61" s="42"/>
      <c r="H61" s="42"/>
      <c r="I61" s="42"/>
      <c r="J61" s="42"/>
      <c r="K61" s="42"/>
      <c r="L61" s="42"/>
      <c r="M61" s="43"/>
    </row>
    <row r="62" spans="1:13" ht="25.5" customHeight="1">
      <c r="A62" s="46" t="s">
        <v>203</v>
      </c>
      <c r="B62" s="47"/>
      <c r="C62" s="47"/>
      <c r="D62" s="47"/>
      <c r="E62" s="47"/>
      <c r="F62" s="47"/>
      <c r="G62" s="47"/>
      <c r="H62" s="47"/>
      <c r="I62" s="47"/>
      <c r="J62" s="47"/>
      <c r="K62" s="47"/>
      <c r="L62" s="47"/>
      <c r="M62" s="48"/>
    </row>
    <row r="63" ht="15.75">
      <c r="A63" s="2"/>
    </row>
    <row r="64" spans="1:4" ht="19.5" customHeight="1">
      <c r="A64" s="6" t="s">
        <v>38</v>
      </c>
      <c r="B64" s="6"/>
      <c r="C64" s="6"/>
      <c r="D64" s="6"/>
    </row>
    <row r="65" spans="1:13" ht="35.25" customHeight="1">
      <c r="A65" s="44" t="s">
        <v>189</v>
      </c>
      <c r="B65" s="44"/>
      <c r="C65" s="44"/>
      <c r="D65" s="44"/>
      <c r="E65" s="44"/>
      <c r="F65" s="44"/>
      <c r="G65" s="44"/>
      <c r="H65" s="44"/>
      <c r="I65" s="44"/>
      <c r="J65" s="44"/>
      <c r="K65" s="44"/>
      <c r="L65" s="44"/>
      <c r="M65" s="44"/>
    </row>
    <row r="66" spans="1:4" ht="19.5" customHeight="1">
      <c r="A66" s="8" t="s">
        <v>39</v>
      </c>
      <c r="B66" s="8"/>
      <c r="C66" s="8"/>
      <c r="D66" s="8"/>
    </row>
    <row r="67" spans="1:5" ht="15.75">
      <c r="A67" s="55" t="s">
        <v>70</v>
      </c>
      <c r="B67" s="55"/>
      <c r="C67" s="55"/>
      <c r="D67" s="55"/>
      <c r="E67" s="55"/>
    </row>
    <row r="68" spans="1:13" ht="15.75">
      <c r="A68" s="55"/>
      <c r="B68" s="55"/>
      <c r="C68" s="55"/>
      <c r="D68" s="55"/>
      <c r="E68" s="55"/>
      <c r="G68" s="56"/>
      <c r="H68" s="56"/>
      <c r="J68" s="57" t="s">
        <v>71</v>
      </c>
      <c r="K68" s="57"/>
      <c r="L68" s="57"/>
      <c r="M68" s="57"/>
    </row>
    <row r="69" spans="1:13" ht="15.75" customHeight="1">
      <c r="A69" s="9"/>
      <c r="B69" s="9"/>
      <c r="C69" s="9"/>
      <c r="D69" s="9"/>
      <c r="E69" s="9"/>
      <c r="J69" s="58" t="s">
        <v>25</v>
      </c>
      <c r="K69" s="58"/>
      <c r="L69" s="58"/>
      <c r="M69" s="58"/>
    </row>
    <row r="70" spans="1:13" ht="43.5" customHeight="1">
      <c r="A70" s="55" t="s">
        <v>72</v>
      </c>
      <c r="B70" s="55"/>
      <c r="C70" s="55"/>
      <c r="D70" s="55"/>
      <c r="E70" s="55"/>
      <c r="G70" s="56"/>
      <c r="H70" s="56"/>
      <c r="J70" s="57" t="s">
        <v>73</v>
      </c>
      <c r="K70" s="57"/>
      <c r="L70" s="57"/>
      <c r="M70" s="57"/>
    </row>
    <row r="71" spans="1:13" ht="15.75" customHeight="1">
      <c r="A71" s="55"/>
      <c r="B71" s="55"/>
      <c r="C71" s="55"/>
      <c r="D71" s="55"/>
      <c r="E71" s="55"/>
      <c r="J71" s="58" t="s">
        <v>25</v>
      </c>
      <c r="K71" s="58"/>
      <c r="L71" s="58"/>
      <c r="M71" s="58"/>
    </row>
  </sheetData>
  <sheetProtection/>
  <mergeCells count="63">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29:A30"/>
    <mergeCell ref="B29:D30"/>
    <mergeCell ref="E29:G29"/>
    <mergeCell ref="H29:J29"/>
    <mergeCell ref="K29:M29"/>
    <mergeCell ref="R29:T29"/>
    <mergeCell ref="U29:W29"/>
    <mergeCell ref="X29:Z29"/>
    <mergeCell ref="B31:D31"/>
    <mergeCell ref="B32:D32"/>
    <mergeCell ref="B33:D33"/>
    <mergeCell ref="A34:M34"/>
    <mergeCell ref="A36:M36"/>
    <mergeCell ref="A38:A39"/>
    <mergeCell ref="B38:D39"/>
    <mergeCell ref="E38:G38"/>
    <mergeCell ref="H38:J38"/>
    <mergeCell ref="K38:M38"/>
    <mergeCell ref="B40:D40"/>
    <mergeCell ref="B41:D41"/>
    <mergeCell ref="A45:A46"/>
    <mergeCell ref="B45:B46"/>
    <mergeCell ref="C45:C46"/>
    <mergeCell ref="D45:D46"/>
    <mergeCell ref="A67:E68"/>
    <mergeCell ref="G68:H68"/>
    <mergeCell ref="J68:M68"/>
    <mergeCell ref="E45:G45"/>
    <mergeCell ref="H45:J45"/>
    <mergeCell ref="K45:M45"/>
    <mergeCell ref="A50:M50"/>
    <mergeCell ref="D52:D53"/>
    <mergeCell ref="A54:M54"/>
    <mergeCell ref="J69:M69"/>
    <mergeCell ref="A70:E71"/>
    <mergeCell ref="G70:H70"/>
    <mergeCell ref="J70:M70"/>
    <mergeCell ref="J71:M71"/>
    <mergeCell ref="D56:D57"/>
    <mergeCell ref="A58:M58"/>
    <mergeCell ref="A61:M61"/>
    <mergeCell ref="A62:M62"/>
    <mergeCell ref="A65:M65"/>
  </mergeCells>
  <printOptions/>
  <pageMargins left="0.16" right="0.16" top="0.35" bottom="0.3" header="0.31496062992125984" footer="0.31496062992125984"/>
  <pageSetup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Z72"/>
  <sheetViews>
    <sheetView zoomScalePageLayoutView="0" workbookViewId="0" topLeftCell="A54">
      <selection activeCell="H54" sqref="H54"/>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48" customHeight="1">
      <c r="A11" s="35" t="s">
        <v>2</v>
      </c>
      <c r="B11" s="23" t="s">
        <v>129</v>
      </c>
      <c r="C11" s="24">
        <v>1010</v>
      </c>
      <c r="E11" s="63" t="s">
        <v>130</v>
      </c>
      <c r="F11" s="63"/>
      <c r="G11" s="63"/>
      <c r="H11" s="63"/>
      <c r="I11" s="63"/>
      <c r="J11" s="63"/>
      <c r="K11" s="63"/>
      <c r="L11" s="63"/>
      <c r="M11" s="63"/>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33.75" customHeight="1">
      <c r="A16" s="3">
        <v>1</v>
      </c>
      <c r="B16" s="41" t="s">
        <v>130</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33.75" customHeight="1">
      <c r="A20" s="44" t="s">
        <v>131</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37.5" customHeight="1">
      <c r="A24" s="3">
        <v>1</v>
      </c>
      <c r="B24" s="41" t="s">
        <v>132</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66.75" customHeight="1">
      <c r="A32" s="3">
        <v>1</v>
      </c>
      <c r="B32" s="46" t="s">
        <v>130</v>
      </c>
      <c r="C32" s="47"/>
      <c r="D32" s="48"/>
      <c r="E32" s="15">
        <v>421174</v>
      </c>
      <c r="F32" s="3"/>
      <c r="G32" s="15">
        <f>E32</f>
        <v>421174</v>
      </c>
      <c r="H32" s="15">
        <v>366832.02</v>
      </c>
      <c r="I32" s="15"/>
      <c r="J32" s="15">
        <f>H32</f>
        <v>366832.02</v>
      </c>
      <c r="K32" s="15">
        <f>H32-E32</f>
        <v>-54341.97999999998</v>
      </c>
      <c r="L32" s="3"/>
      <c r="M32" s="15">
        <f>K32</f>
        <v>-54341.97999999998</v>
      </c>
      <c r="R32" s="7"/>
      <c r="S32" s="7"/>
      <c r="T32" s="7"/>
      <c r="U32" s="7"/>
      <c r="V32" s="7"/>
      <c r="W32" s="7"/>
      <c r="X32" s="7"/>
      <c r="Y32" s="7"/>
      <c r="Z32" s="7"/>
    </row>
    <row r="33" spans="1:26" ht="15.75">
      <c r="A33" s="3"/>
      <c r="B33" s="40" t="s">
        <v>6</v>
      </c>
      <c r="C33" s="40"/>
      <c r="D33" s="40"/>
      <c r="E33" s="15">
        <f>E32</f>
        <v>421174</v>
      </c>
      <c r="F33" s="3"/>
      <c r="G33" s="15">
        <f>G32</f>
        <v>421174</v>
      </c>
      <c r="H33" s="15">
        <f>H32</f>
        <v>366832.02</v>
      </c>
      <c r="I33" s="15"/>
      <c r="J33" s="15">
        <f>J32</f>
        <v>366832.02</v>
      </c>
      <c r="K33" s="15">
        <f>K32</f>
        <v>-54341.97999999998</v>
      </c>
      <c r="L33" s="3"/>
      <c r="M33" s="15">
        <f>M32</f>
        <v>-54341.97999999998</v>
      </c>
      <c r="R33" s="7"/>
      <c r="S33" s="7"/>
      <c r="T33" s="7"/>
      <c r="U33" s="7"/>
      <c r="V33" s="7"/>
      <c r="W33" s="7"/>
      <c r="X33" s="7"/>
      <c r="Y33" s="7"/>
      <c r="Z33" s="7"/>
    </row>
    <row r="34" spans="1:13" ht="32.25" customHeight="1">
      <c r="A34" s="59" t="s">
        <v>154</v>
      </c>
      <c r="B34" s="60"/>
      <c r="C34" s="60"/>
      <c r="D34" s="60"/>
      <c r="E34" s="60"/>
      <c r="F34" s="60"/>
      <c r="G34" s="60"/>
      <c r="H34" s="60"/>
      <c r="I34" s="60"/>
      <c r="J34" s="60"/>
      <c r="K34" s="60"/>
      <c r="L34" s="60"/>
      <c r="M34" s="6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15.75">
      <c r="A41" s="3"/>
      <c r="B41" s="40"/>
      <c r="C41" s="40"/>
      <c r="D41" s="40"/>
      <c r="E41" s="3"/>
      <c r="F41" s="3"/>
      <c r="G41" s="3"/>
      <c r="H41" s="3"/>
      <c r="I41" s="3"/>
      <c r="J41" s="3"/>
      <c r="K41" s="3"/>
      <c r="L41" s="3"/>
      <c r="M41" s="3"/>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117" customHeight="1">
      <c r="A49" s="3"/>
      <c r="B49" s="17" t="s">
        <v>133</v>
      </c>
      <c r="C49" s="3" t="s">
        <v>50</v>
      </c>
      <c r="D49" s="16" t="s">
        <v>51</v>
      </c>
      <c r="E49" s="15">
        <f>E32</f>
        <v>421174</v>
      </c>
      <c r="F49" s="3"/>
      <c r="G49" s="15">
        <f>E49</f>
        <v>421174</v>
      </c>
      <c r="H49" s="15">
        <f>H32</f>
        <v>366832.02</v>
      </c>
      <c r="I49" s="3"/>
      <c r="J49" s="15">
        <f>H49</f>
        <v>366832.02</v>
      </c>
      <c r="K49" s="15">
        <f>H49-E49</f>
        <v>-54341.97999999998</v>
      </c>
      <c r="L49" s="3"/>
      <c r="M49" s="15">
        <f>K49</f>
        <v>-54341.97999999998</v>
      </c>
    </row>
    <row r="50" spans="1:13" ht="15.75">
      <c r="A50" s="46" t="s">
        <v>134</v>
      </c>
      <c r="B50" s="47"/>
      <c r="C50" s="47"/>
      <c r="D50" s="47"/>
      <c r="E50" s="47"/>
      <c r="F50" s="47"/>
      <c r="G50" s="47"/>
      <c r="H50" s="47"/>
      <c r="I50" s="47"/>
      <c r="J50" s="47"/>
      <c r="K50" s="47"/>
      <c r="L50" s="47"/>
      <c r="M50" s="48"/>
    </row>
    <row r="51" spans="1:13" ht="15.75">
      <c r="A51" s="3">
        <v>2</v>
      </c>
      <c r="B51" s="3" t="s">
        <v>10</v>
      </c>
      <c r="C51" s="3"/>
      <c r="D51" s="3"/>
      <c r="E51" s="3"/>
      <c r="F51" s="3"/>
      <c r="G51" s="3"/>
      <c r="H51" s="3"/>
      <c r="I51" s="3"/>
      <c r="J51" s="3"/>
      <c r="K51" s="3"/>
      <c r="L51" s="3"/>
      <c r="M51" s="3"/>
    </row>
    <row r="52" spans="1:13" ht="44.25" customHeight="1">
      <c r="A52" s="3"/>
      <c r="B52" s="17" t="s">
        <v>135</v>
      </c>
      <c r="C52" s="3" t="s">
        <v>53</v>
      </c>
      <c r="D52" s="51" t="s">
        <v>137</v>
      </c>
      <c r="E52" s="3">
        <f>E53+E54+E55+E56+E57+E58</f>
        <v>140</v>
      </c>
      <c r="F52" s="3"/>
      <c r="G52" s="3">
        <f aca="true" t="shared" si="0" ref="G52:G58">E52</f>
        <v>140</v>
      </c>
      <c r="H52" s="3">
        <f>H53+H54+H55+H56+H57+H58</f>
        <v>113</v>
      </c>
      <c r="I52" s="3"/>
      <c r="J52" s="3">
        <f aca="true" t="shared" si="1" ref="J52:J58">H52</f>
        <v>113</v>
      </c>
      <c r="K52" s="3">
        <f>H52-E52</f>
        <v>-27</v>
      </c>
      <c r="L52" s="3"/>
      <c r="M52" s="3">
        <f>K52</f>
        <v>-27</v>
      </c>
    </row>
    <row r="53" spans="1:13" ht="16.5" customHeight="1">
      <c r="A53" s="3"/>
      <c r="B53" s="17" t="s">
        <v>136</v>
      </c>
      <c r="C53" s="3"/>
      <c r="D53" s="52"/>
      <c r="E53" s="3">
        <v>65</v>
      </c>
      <c r="F53" s="3"/>
      <c r="G53" s="3">
        <f t="shared" si="0"/>
        <v>65</v>
      </c>
      <c r="H53" s="3">
        <v>41</v>
      </c>
      <c r="I53" s="3"/>
      <c r="J53" s="3">
        <f t="shared" si="1"/>
        <v>41</v>
      </c>
      <c r="K53" s="3">
        <f aca="true" t="shared" si="2" ref="K53:K58">H53-E53</f>
        <v>-24</v>
      </c>
      <c r="L53" s="3"/>
      <c r="M53" s="3"/>
    </row>
    <row r="54" spans="1:13" ht="16.5" customHeight="1">
      <c r="A54" s="3"/>
      <c r="B54" s="17" t="s">
        <v>138</v>
      </c>
      <c r="C54" s="3"/>
      <c r="D54" s="52"/>
      <c r="E54" s="3">
        <v>0</v>
      </c>
      <c r="F54" s="3"/>
      <c r="G54" s="3">
        <f t="shared" si="0"/>
        <v>0</v>
      </c>
      <c r="H54" s="3">
        <v>0</v>
      </c>
      <c r="I54" s="3"/>
      <c r="J54" s="3">
        <f t="shared" si="1"/>
        <v>0</v>
      </c>
      <c r="K54" s="3">
        <f t="shared" si="2"/>
        <v>0</v>
      </c>
      <c r="L54" s="3"/>
      <c r="M54" s="3"/>
    </row>
    <row r="55" spans="1:13" ht="16.5" customHeight="1">
      <c r="A55" s="3"/>
      <c r="B55" s="17" t="s">
        <v>139</v>
      </c>
      <c r="C55" s="3"/>
      <c r="D55" s="52"/>
      <c r="E55" s="3">
        <v>72</v>
      </c>
      <c r="F55" s="3"/>
      <c r="G55" s="3">
        <f t="shared" si="0"/>
        <v>72</v>
      </c>
      <c r="H55" s="3">
        <v>63</v>
      </c>
      <c r="I55" s="3"/>
      <c r="J55" s="3">
        <f t="shared" si="1"/>
        <v>63</v>
      </c>
      <c r="K55" s="3">
        <f t="shared" si="2"/>
        <v>-9</v>
      </c>
      <c r="L55" s="3"/>
      <c r="M55" s="3"/>
    </row>
    <row r="56" spans="1:13" ht="18.75" customHeight="1">
      <c r="A56" s="3"/>
      <c r="B56" s="17" t="s">
        <v>140</v>
      </c>
      <c r="C56" s="3"/>
      <c r="D56" s="52"/>
      <c r="E56" s="3">
        <v>0</v>
      </c>
      <c r="F56" s="3"/>
      <c r="G56" s="3">
        <f t="shared" si="0"/>
        <v>0</v>
      </c>
      <c r="H56" s="3">
        <v>6</v>
      </c>
      <c r="I56" s="3"/>
      <c r="J56" s="3">
        <f t="shared" si="1"/>
        <v>6</v>
      </c>
      <c r="K56" s="3">
        <f t="shared" si="2"/>
        <v>6</v>
      </c>
      <c r="L56" s="3"/>
      <c r="M56" s="3"/>
    </row>
    <row r="57" spans="1:13" ht="18" customHeight="1">
      <c r="A57" s="3"/>
      <c r="B57" s="17" t="s">
        <v>141</v>
      </c>
      <c r="C57" s="3" t="s">
        <v>53</v>
      </c>
      <c r="D57" s="52"/>
      <c r="E57" s="3">
        <v>2</v>
      </c>
      <c r="F57" s="3"/>
      <c r="G57" s="3">
        <f t="shared" si="0"/>
        <v>2</v>
      </c>
      <c r="H57" s="3">
        <v>2</v>
      </c>
      <c r="I57" s="3"/>
      <c r="J57" s="3">
        <f t="shared" si="1"/>
        <v>2</v>
      </c>
      <c r="K57" s="3">
        <f t="shared" si="2"/>
        <v>0</v>
      </c>
      <c r="L57" s="3"/>
      <c r="M57" s="3">
        <f>K57</f>
        <v>0</v>
      </c>
    </row>
    <row r="58" spans="1:13" ht="67.5">
      <c r="A58" s="3"/>
      <c r="B58" s="17" t="s">
        <v>142</v>
      </c>
      <c r="C58" s="3" t="s">
        <v>53</v>
      </c>
      <c r="D58" s="62"/>
      <c r="E58" s="3">
        <v>1</v>
      </c>
      <c r="F58" s="3"/>
      <c r="G58" s="3">
        <f t="shared" si="0"/>
        <v>1</v>
      </c>
      <c r="H58" s="3">
        <v>1</v>
      </c>
      <c r="I58" s="3"/>
      <c r="J58" s="3">
        <f t="shared" si="1"/>
        <v>1</v>
      </c>
      <c r="K58" s="3">
        <f t="shared" si="2"/>
        <v>0</v>
      </c>
      <c r="L58" s="3"/>
      <c r="M58" s="3">
        <f>K58</f>
        <v>0</v>
      </c>
    </row>
    <row r="59" spans="1:13" ht="15.75">
      <c r="A59" s="46" t="s">
        <v>56</v>
      </c>
      <c r="B59" s="42"/>
      <c r="C59" s="42"/>
      <c r="D59" s="42"/>
      <c r="E59" s="42"/>
      <c r="F59" s="42"/>
      <c r="G59" s="42"/>
      <c r="H59" s="42"/>
      <c r="I59" s="42"/>
      <c r="J59" s="42"/>
      <c r="K59" s="42"/>
      <c r="L59" s="42"/>
      <c r="M59" s="43"/>
    </row>
    <row r="60" spans="1:13" ht="15.75">
      <c r="A60" s="3">
        <v>3</v>
      </c>
      <c r="B60" s="3" t="s">
        <v>12</v>
      </c>
      <c r="C60" s="3"/>
      <c r="D60" s="3"/>
      <c r="E60" s="3"/>
      <c r="F60" s="3"/>
      <c r="G60" s="3"/>
      <c r="H60" s="3"/>
      <c r="I60" s="3"/>
      <c r="J60" s="3"/>
      <c r="K60" s="3"/>
      <c r="L60" s="3"/>
      <c r="M60" s="3"/>
    </row>
    <row r="61" spans="1:13" ht="45">
      <c r="A61" s="3"/>
      <c r="B61" s="17" t="s">
        <v>143</v>
      </c>
      <c r="C61" s="3" t="s">
        <v>63</v>
      </c>
      <c r="D61" s="18" t="s">
        <v>59</v>
      </c>
      <c r="E61" s="3"/>
      <c r="F61" s="3"/>
      <c r="G61" s="3"/>
      <c r="H61" s="3">
        <v>100</v>
      </c>
      <c r="I61" s="3"/>
      <c r="J61" s="3">
        <f>H61</f>
        <v>100</v>
      </c>
      <c r="K61" s="3">
        <f>H61</f>
        <v>100</v>
      </c>
      <c r="L61" s="3"/>
      <c r="M61" s="3">
        <f>K61</f>
        <v>100</v>
      </c>
    </row>
    <row r="62" spans="1:13" ht="15.75" customHeight="1">
      <c r="A62" s="46" t="s">
        <v>92</v>
      </c>
      <c r="B62" s="42"/>
      <c r="C62" s="42"/>
      <c r="D62" s="42"/>
      <c r="E62" s="42"/>
      <c r="F62" s="42"/>
      <c r="G62" s="42"/>
      <c r="H62" s="42"/>
      <c r="I62" s="42"/>
      <c r="J62" s="42"/>
      <c r="K62" s="42"/>
      <c r="L62" s="42"/>
      <c r="M62" s="43"/>
    </row>
    <row r="63" spans="1:13" ht="39" customHeight="1">
      <c r="A63" s="46" t="s">
        <v>144</v>
      </c>
      <c r="B63" s="47"/>
      <c r="C63" s="47"/>
      <c r="D63" s="47"/>
      <c r="E63" s="47"/>
      <c r="F63" s="47"/>
      <c r="G63" s="47"/>
      <c r="H63" s="47"/>
      <c r="I63" s="47"/>
      <c r="J63" s="47"/>
      <c r="K63" s="47"/>
      <c r="L63" s="47"/>
      <c r="M63" s="48"/>
    </row>
    <row r="64" ht="15.75">
      <c r="A64" s="2"/>
    </row>
    <row r="65" spans="1:4" ht="19.5" customHeight="1">
      <c r="A65" s="6" t="s">
        <v>38</v>
      </c>
      <c r="B65" s="6"/>
      <c r="C65" s="6"/>
      <c r="D65" s="6"/>
    </row>
    <row r="66" spans="1:13" ht="48.75" customHeight="1">
      <c r="A66" s="44" t="s">
        <v>146</v>
      </c>
      <c r="B66" s="44"/>
      <c r="C66" s="44"/>
      <c r="D66" s="44"/>
      <c r="E66" s="44"/>
      <c r="F66" s="44"/>
      <c r="G66" s="44"/>
      <c r="H66" s="44"/>
      <c r="I66" s="44"/>
      <c r="J66" s="44"/>
      <c r="K66" s="44"/>
      <c r="L66" s="44"/>
      <c r="M66" s="44"/>
    </row>
    <row r="67" spans="1:4" ht="19.5" customHeight="1">
      <c r="A67" s="8" t="s">
        <v>39</v>
      </c>
      <c r="B67" s="8"/>
      <c r="C67" s="8"/>
      <c r="D67" s="8"/>
    </row>
    <row r="68" spans="1:5" ht="15.75">
      <c r="A68" s="55" t="s">
        <v>70</v>
      </c>
      <c r="B68" s="55"/>
      <c r="C68" s="55"/>
      <c r="D68" s="55"/>
      <c r="E68" s="55"/>
    </row>
    <row r="69" spans="1:13" ht="15.75">
      <c r="A69" s="55"/>
      <c r="B69" s="55"/>
      <c r="C69" s="55"/>
      <c r="D69" s="55"/>
      <c r="E69" s="55"/>
      <c r="G69" s="56"/>
      <c r="H69" s="56"/>
      <c r="J69" s="57" t="s">
        <v>71</v>
      </c>
      <c r="K69" s="57"/>
      <c r="L69" s="57"/>
      <c r="M69" s="57"/>
    </row>
    <row r="70" spans="1:13" ht="15.75" customHeight="1">
      <c r="A70" s="9"/>
      <c r="B70" s="9"/>
      <c r="C70" s="9"/>
      <c r="D70" s="9"/>
      <c r="E70" s="9"/>
      <c r="J70" s="58" t="s">
        <v>25</v>
      </c>
      <c r="K70" s="58"/>
      <c r="L70" s="58"/>
      <c r="M70" s="58"/>
    </row>
    <row r="71" spans="1:13" ht="43.5" customHeight="1">
      <c r="A71" s="55" t="s">
        <v>72</v>
      </c>
      <c r="B71" s="55"/>
      <c r="C71" s="55"/>
      <c r="D71" s="55"/>
      <c r="E71" s="55"/>
      <c r="G71" s="56"/>
      <c r="H71" s="56"/>
      <c r="J71" s="57" t="s">
        <v>73</v>
      </c>
      <c r="K71" s="57"/>
      <c r="L71" s="57"/>
      <c r="M71" s="57"/>
    </row>
    <row r="72" spans="1:13" ht="15.75" customHeight="1">
      <c r="A72" s="55"/>
      <c r="B72" s="55"/>
      <c r="C72" s="55"/>
      <c r="D72" s="55"/>
      <c r="E72" s="55"/>
      <c r="J72" s="58" t="s">
        <v>25</v>
      </c>
      <c r="K72" s="58"/>
      <c r="L72" s="58"/>
      <c r="M72" s="58"/>
    </row>
  </sheetData>
  <sheetProtection/>
  <mergeCells count="61">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29:A30"/>
    <mergeCell ref="B29:D30"/>
    <mergeCell ref="E29:G29"/>
    <mergeCell ref="H29:J29"/>
    <mergeCell ref="K29:M29"/>
    <mergeCell ref="R29:T29"/>
    <mergeCell ref="U29:W29"/>
    <mergeCell ref="X29:Z29"/>
    <mergeCell ref="B31:D31"/>
    <mergeCell ref="B32:D32"/>
    <mergeCell ref="B33:D33"/>
    <mergeCell ref="A34:M34"/>
    <mergeCell ref="A36:M36"/>
    <mergeCell ref="A38:A39"/>
    <mergeCell ref="B38:D39"/>
    <mergeCell ref="E38:G38"/>
    <mergeCell ref="H38:J38"/>
    <mergeCell ref="K38:M38"/>
    <mergeCell ref="B40:D40"/>
    <mergeCell ref="B41:D41"/>
    <mergeCell ref="A45:A46"/>
    <mergeCell ref="B45:B46"/>
    <mergeCell ref="C45:C46"/>
    <mergeCell ref="D45:D46"/>
    <mergeCell ref="A62:M62"/>
    <mergeCell ref="A63:M63"/>
    <mergeCell ref="A66:M66"/>
    <mergeCell ref="E45:G45"/>
    <mergeCell ref="H45:J45"/>
    <mergeCell ref="K45:M45"/>
    <mergeCell ref="A50:M50"/>
    <mergeCell ref="D52:D58"/>
    <mergeCell ref="A59:M59"/>
    <mergeCell ref="A68:E69"/>
    <mergeCell ref="G69:H69"/>
    <mergeCell ref="J69:M69"/>
    <mergeCell ref="J70:M70"/>
    <mergeCell ref="A71:E72"/>
    <mergeCell ref="G71:H71"/>
    <mergeCell ref="J71:M71"/>
    <mergeCell ref="J72:M72"/>
  </mergeCells>
  <printOptions/>
  <pageMargins left="0.16" right="0.16" top="0.35" bottom="0.3" header="0.31496062992125984" footer="0.31496062992125984"/>
  <pageSetup horizontalDpi="600" verticalDpi="600" orientation="landscape" paperSize="9" scale="87" r:id="rId1"/>
  <rowBreaks count="1" manualBreakCount="1">
    <brk id="26" max="12" man="1"/>
  </rowBreaks>
</worksheet>
</file>

<file path=xl/worksheets/sheet8.xml><?xml version="1.0" encoding="utf-8"?>
<worksheet xmlns="http://schemas.openxmlformats.org/spreadsheetml/2006/main" xmlns:r="http://schemas.openxmlformats.org/officeDocument/2006/relationships">
  <dimension ref="A1:Z73"/>
  <sheetViews>
    <sheetView tabSelected="1" zoomScalePageLayoutView="0" workbookViewId="0" topLeftCell="A50">
      <selection activeCell="H56" sqref="H56"/>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96.75" customHeight="1">
      <c r="A11" s="35" t="s">
        <v>2</v>
      </c>
      <c r="B11" s="23" t="s">
        <v>147</v>
      </c>
      <c r="C11" s="24">
        <v>1060</v>
      </c>
      <c r="E11" s="63" t="s">
        <v>148</v>
      </c>
      <c r="F11" s="63"/>
      <c r="G11" s="63"/>
      <c r="H11" s="63"/>
      <c r="I11" s="63"/>
      <c r="J11" s="63"/>
      <c r="K11" s="63"/>
      <c r="L11" s="63"/>
      <c r="M11" s="63"/>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149</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18.75" customHeight="1">
      <c r="A20" s="44" t="s">
        <v>150</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69.75" customHeight="1">
      <c r="A24" s="3">
        <v>1</v>
      </c>
      <c r="B24" s="41" t="s">
        <v>151</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152</v>
      </c>
      <c r="C32" s="47"/>
      <c r="D32" s="48"/>
      <c r="E32" s="15"/>
      <c r="F32" s="15">
        <v>1113357</v>
      </c>
      <c r="G32" s="15">
        <f>F32</f>
        <v>1113357</v>
      </c>
      <c r="H32" s="15"/>
      <c r="I32" s="15">
        <v>1113356.34</v>
      </c>
      <c r="J32" s="15">
        <f>I32</f>
        <v>1113356.34</v>
      </c>
      <c r="K32" s="15"/>
      <c r="L32" s="15">
        <f>I32-F32</f>
        <v>-0.659999999916181</v>
      </c>
      <c r="M32" s="15">
        <f>L32</f>
        <v>-0.659999999916181</v>
      </c>
      <c r="R32" s="7"/>
      <c r="S32" s="7"/>
      <c r="T32" s="7"/>
      <c r="U32" s="7"/>
      <c r="V32" s="7"/>
      <c r="W32" s="7"/>
      <c r="X32" s="7"/>
      <c r="Y32" s="7"/>
      <c r="Z32" s="7"/>
    </row>
    <row r="33" spans="1:26" ht="15.75">
      <c r="A33" s="3"/>
      <c r="B33" s="40" t="s">
        <v>6</v>
      </c>
      <c r="C33" s="40"/>
      <c r="D33" s="40"/>
      <c r="E33" s="15"/>
      <c r="F33" s="15">
        <f>F32</f>
        <v>1113357</v>
      </c>
      <c r="G33" s="15">
        <f>G32</f>
        <v>1113357</v>
      </c>
      <c r="H33" s="15"/>
      <c r="I33" s="15">
        <f>I32</f>
        <v>1113356.34</v>
      </c>
      <c r="J33" s="15">
        <f>J32</f>
        <v>1113356.34</v>
      </c>
      <c r="K33" s="15"/>
      <c r="L33" s="15">
        <f>I33-F33</f>
        <v>-0.659999999916181</v>
      </c>
      <c r="M33" s="15">
        <f>M32</f>
        <v>-0.659999999916181</v>
      </c>
      <c r="R33" s="7"/>
      <c r="S33" s="7"/>
      <c r="T33" s="7"/>
      <c r="U33" s="7"/>
      <c r="V33" s="7"/>
      <c r="W33" s="7"/>
      <c r="X33" s="7"/>
      <c r="Y33" s="7"/>
      <c r="Z33" s="7"/>
    </row>
    <row r="34" spans="1:13" ht="32.25" customHeight="1">
      <c r="A34" s="59" t="s">
        <v>153</v>
      </c>
      <c r="B34" s="60"/>
      <c r="C34" s="60"/>
      <c r="D34" s="60"/>
      <c r="E34" s="60"/>
      <c r="F34" s="60"/>
      <c r="G34" s="60"/>
      <c r="H34" s="60"/>
      <c r="I34" s="60"/>
      <c r="J34" s="60"/>
      <c r="K34" s="60"/>
      <c r="L34" s="60"/>
      <c r="M34" s="6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15.75">
      <c r="A41" s="3"/>
      <c r="B41" s="40"/>
      <c r="C41" s="40"/>
      <c r="D41" s="40"/>
      <c r="E41" s="3"/>
      <c r="F41" s="3"/>
      <c r="G41" s="3"/>
      <c r="H41" s="3"/>
      <c r="I41" s="3"/>
      <c r="J41" s="3"/>
      <c r="K41" s="3"/>
      <c r="L41" s="3"/>
      <c r="M41" s="3"/>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33.75" customHeight="1">
      <c r="A49" s="3"/>
      <c r="B49" s="17" t="s">
        <v>155</v>
      </c>
      <c r="C49" s="3" t="s">
        <v>50</v>
      </c>
      <c r="D49" s="53" t="s">
        <v>54</v>
      </c>
      <c r="E49" s="25"/>
      <c r="F49" s="25">
        <v>2</v>
      </c>
      <c r="G49" s="25">
        <f>F49</f>
        <v>2</v>
      </c>
      <c r="H49" s="25"/>
      <c r="I49" s="25">
        <v>2</v>
      </c>
      <c r="J49" s="25">
        <f>I49</f>
        <v>2</v>
      </c>
      <c r="K49" s="25"/>
      <c r="L49" s="25">
        <f>I49-F49</f>
        <v>0</v>
      </c>
      <c r="M49" s="25">
        <f>K49</f>
        <v>0</v>
      </c>
    </row>
    <row r="50" spans="1:13" ht="51" customHeight="1">
      <c r="A50" s="3"/>
      <c r="B50" s="17" t="s">
        <v>156</v>
      </c>
      <c r="C50" s="3" t="s">
        <v>50</v>
      </c>
      <c r="D50" s="61"/>
      <c r="E50" s="25"/>
      <c r="F50" s="25">
        <v>0</v>
      </c>
      <c r="G50" s="25">
        <f>E50</f>
        <v>0</v>
      </c>
      <c r="H50" s="25"/>
      <c r="I50" s="25">
        <v>0</v>
      </c>
      <c r="J50" s="25">
        <f>H50</f>
        <v>0</v>
      </c>
      <c r="K50" s="25"/>
      <c r="L50" s="25">
        <v>0</v>
      </c>
      <c r="M50" s="25">
        <f>K50</f>
        <v>0</v>
      </c>
    </row>
    <row r="51" spans="1:13" ht="15.75">
      <c r="A51" s="46" t="s">
        <v>164</v>
      </c>
      <c r="B51" s="47"/>
      <c r="C51" s="47"/>
      <c r="D51" s="47"/>
      <c r="E51" s="47"/>
      <c r="F51" s="47"/>
      <c r="G51" s="47"/>
      <c r="H51" s="47"/>
      <c r="I51" s="47"/>
      <c r="J51" s="47"/>
      <c r="K51" s="47"/>
      <c r="L51" s="47"/>
      <c r="M51" s="48"/>
    </row>
    <row r="52" spans="1:13" ht="15.75">
      <c r="A52" s="3">
        <v>2</v>
      </c>
      <c r="B52" s="3" t="s">
        <v>10</v>
      </c>
      <c r="C52" s="3"/>
      <c r="D52" s="3"/>
      <c r="E52" s="3"/>
      <c r="F52" s="3"/>
      <c r="G52" s="3"/>
      <c r="H52" s="3"/>
      <c r="I52" s="3"/>
      <c r="J52" s="3"/>
      <c r="K52" s="3"/>
      <c r="L52" s="3"/>
      <c r="M52" s="3"/>
    </row>
    <row r="53" spans="1:13" ht="39" customHeight="1">
      <c r="A53" s="3"/>
      <c r="B53" s="17" t="s">
        <v>157</v>
      </c>
      <c r="C53" s="3" t="s">
        <v>158</v>
      </c>
      <c r="D53" s="26" t="s">
        <v>159</v>
      </c>
      <c r="E53" s="3"/>
      <c r="F53" s="3">
        <v>2</v>
      </c>
      <c r="G53" s="3">
        <f>F53</f>
        <v>2</v>
      </c>
      <c r="H53" s="3"/>
      <c r="I53" s="3">
        <v>2</v>
      </c>
      <c r="J53" s="3">
        <f>I53</f>
        <v>2</v>
      </c>
      <c r="K53" s="3"/>
      <c r="L53" s="3">
        <v>0</v>
      </c>
      <c r="M53" s="3">
        <f>K53</f>
        <v>0</v>
      </c>
    </row>
    <row r="54" spans="1:13" ht="30.75" customHeight="1">
      <c r="A54" s="3"/>
      <c r="B54" s="17" t="s">
        <v>160</v>
      </c>
      <c r="C54" s="3" t="s">
        <v>161</v>
      </c>
      <c r="D54" s="27" t="s">
        <v>162</v>
      </c>
      <c r="E54" s="3"/>
      <c r="F54" s="3">
        <v>97.74</v>
      </c>
      <c r="G54" s="3">
        <f>F54</f>
        <v>97.74</v>
      </c>
      <c r="H54" s="3"/>
      <c r="I54" s="3">
        <v>97.74</v>
      </c>
      <c r="J54" s="3">
        <f>I54</f>
        <v>97.74</v>
      </c>
      <c r="K54" s="3"/>
      <c r="L54" s="3">
        <v>0</v>
      </c>
      <c r="M54" s="3">
        <f>K54</f>
        <v>0</v>
      </c>
    </row>
    <row r="55" spans="1:13" ht="15.75">
      <c r="A55" s="46" t="s">
        <v>163</v>
      </c>
      <c r="B55" s="42"/>
      <c r="C55" s="42"/>
      <c r="D55" s="42"/>
      <c r="E55" s="42"/>
      <c r="F55" s="42"/>
      <c r="G55" s="42"/>
      <c r="H55" s="42"/>
      <c r="I55" s="42"/>
      <c r="J55" s="42"/>
      <c r="K55" s="42"/>
      <c r="L55" s="42"/>
      <c r="M55" s="43"/>
    </row>
    <row r="56" spans="1:13" ht="15.75">
      <c r="A56" s="3">
        <v>3</v>
      </c>
      <c r="B56" s="3" t="s">
        <v>11</v>
      </c>
      <c r="C56" s="3"/>
      <c r="D56" s="3"/>
      <c r="E56" s="3"/>
      <c r="F56" s="3"/>
      <c r="G56" s="3"/>
      <c r="H56" s="3"/>
      <c r="I56" s="3"/>
      <c r="J56" s="3"/>
      <c r="K56" s="3"/>
      <c r="L56" s="3"/>
      <c r="M56" s="3"/>
    </row>
    <row r="57" spans="1:13" ht="33.75">
      <c r="A57" s="3"/>
      <c r="B57" s="17" t="s">
        <v>165</v>
      </c>
      <c r="C57" s="3" t="s">
        <v>50</v>
      </c>
      <c r="D57" s="53" t="s">
        <v>59</v>
      </c>
      <c r="E57" s="3"/>
      <c r="F57" s="15">
        <v>556678.17</v>
      </c>
      <c r="G57" s="15">
        <f>F57</f>
        <v>556678.17</v>
      </c>
      <c r="H57" s="3"/>
      <c r="I57" s="15">
        <f>F57</f>
        <v>556678.17</v>
      </c>
      <c r="J57" s="15">
        <f>I57</f>
        <v>556678.17</v>
      </c>
      <c r="K57" s="3"/>
      <c r="L57" s="28">
        <v>0</v>
      </c>
      <c r="M57" s="28">
        <f>K57</f>
        <v>0</v>
      </c>
    </row>
    <row r="58" spans="1:13" ht="22.5">
      <c r="A58" s="3"/>
      <c r="B58" s="17" t="s">
        <v>166</v>
      </c>
      <c r="C58" s="3" t="s">
        <v>50</v>
      </c>
      <c r="D58" s="54"/>
      <c r="E58" s="15"/>
      <c r="F58" s="15">
        <v>11391</v>
      </c>
      <c r="G58" s="15">
        <f>F58</f>
        <v>11391</v>
      </c>
      <c r="H58" s="15"/>
      <c r="I58" s="15">
        <f>F58</f>
        <v>11391</v>
      </c>
      <c r="J58" s="15">
        <f>I58</f>
        <v>11391</v>
      </c>
      <c r="K58" s="15"/>
      <c r="L58" s="15">
        <v>0</v>
      </c>
      <c r="M58" s="15">
        <f>K58</f>
        <v>0</v>
      </c>
    </row>
    <row r="59" spans="1:13" ht="22.5">
      <c r="A59" s="3"/>
      <c r="B59" s="17" t="s">
        <v>167</v>
      </c>
      <c r="C59" s="3" t="s">
        <v>161</v>
      </c>
      <c r="D59" s="61"/>
      <c r="E59" s="15"/>
      <c r="F59" s="15">
        <v>48.87</v>
      </c>
      <c r="G59" s="15">
        <f>F59</f>
        <v>48.87</v>
      </c>
      <c r="H59" s="15"/>
      <c r="I59" s="15">
        <f>F59</f>
        <v>48.87</v>
      </c>
      <c r="J59" s="15">
        <f>I59</f>
        <v>48.87</v>
      </c>
      <c r="K59" s="3"/>
      <c r="L59" s="15">
        <v>0</v>
      </c>
      <c r="M59" s="15">
        <f>K59</f>
        <v>0</v>
      </c>
    </row>
    <row r="60" spans="1:13" ht="15.75" customHeight="1">
      <c r="A60" s="46" t="s">
        <v>168</v>
      </c>
      <c r="B60" s="42"/>
      <c r="C60" s="42"/>
      <c r="D60" s="42"/>
      <c r="E60" s="42"/>
      <c r="F60" s="42"/>
      <c r="G60" s="42"/>
      <c r="H60" s="42"/>
      <c r="I60" s="42"/>
      <c r="J60" s="42"/>
      <c r="K60" s="42"/>
      <c r="L60" s="42"/>
      <c r="M60" s="43"/>
    </row>
    <row r="61" spans="1:13" ht="15.75">
      <c r="A61" s="3">
        <v>4</v>
      </c>
      <c r="B61" s="3" t="s">
        <v>12</v>
      </c>
      <c r="C61" s="3"/>
      <c r="D61" s="3"/>
      <c r="E61" s="3"/>
      <c r="F61" s="3"/>
      <c r="G61" s="3"/>
      <c r="H61" s="3"/>
      <c r="I61" s="3"/>
      <c r="J61" s="3"/>
      <c r="K61" s="3"/>
      <c r="L61" s="3"/>
      <c r="M61" s="3"/>
    </row>
    <row r="62" spans="1:13" ht="45">
      <c r="A62" s="3"/>
      <c r="B62" s="17" t="s">
        <v>169</v>
      </c>
      <c r="C62" s="3" t="s">
        <v>63</v>
      </c>
      <c r="D62" s="18" t="s">
        <v>59</v>
      </c>
      <c r="E62" s="3"/>
      <c r="F62" s="3"/>
      <c r="G62" s="3"/>
      <c r="H62" s="3">
        <v>100</v>
      </c>
      <c r="I62" s="3"/>
      <c r="J62" s="3">
        <f>H62</f>
        <v>100</v>
      </c>
      <c r="K62" s="3">
        <f>H62</f>
        <v>100</v>
      </c>
      <c r="L62" s="3"/>
      <c r="M62" s="3">
        <f>K62</f>
        <v>100</v>
      </c>
    </row>
    <row r="63" spans="1:13" ht="15.75" customHeight="1">
      <c r="A63" s="46" t="s">
        <v>170</v>
      </c>
      <c r="B63" s="42"/>
      <c r="C63" s="42"/>
      <c r="D63" s="42"/>
      <c r="E63" s="42"/>
      <c r="F63" s="42"/>
      <c r="G63" s="42"/>
      <c r="H63" s="42"/>
      <c r="I63" s="42"/>
      <c r="J63" s="42"/>
      <c r="K63" s="42"/>
      <c r="L63" s="42"/>
      <c r="M63" s="43"/>
    </row>
    <row r="64" spans="1:13" ht="25.5" customHeight="1">
      <c r="A64" s="46" t="s">
        <v>171</v>
      </c>
      <c r="B64" s="47"/>
      <c r="C64" s="47"/>
      <c r="D64" s="47"/>
      <c r="E64" s="47"/>
      <c r="F64" s="47"/>
      <c r="G64" s="47"/>
      <c r="H64" s="47"/>
      <c r="I64" s="47"/>
      <c r="J64" s="47"/>
      <c r="K64" s="47"/>
      <c r="L64" s="47"/>
      <c r="M64" s="48"/>
    </row>
    <row r="65" ht="15.75">
      <c r="A65" s="2"/>
    </row>
    <row r="66" spans="1:4" ht="19.5" customHeight="1">
      <c r="A66" s="6" t="s">
        <v>38</v>
      </c>
      <c r="B66" s="6"/>
      <c r="C66" s="6"/>
      <c r="D66" s="6"/>
    </row>
    <row r="67" spans="1:13" ht="23.25" customHeight="1">
      <c r="A67" s="44" t="s">
        <v>172</v>
      </c>
      <c r="B67" s="44"/>
      <c r="C67" s="44"/>
      <c r="D67" s="44"/>
      <c r="E67" s="44"/>
      <c r="F67" s="44"/>
      <c r="G67" s="44"/>
      <c r="H67" s="44"/>
      <c r="I67" s="44"/>
      <c r="J67" s="44"/>
      <c r="K67" s="44"/>
      <c r="L67" s="44"/>
      <c r="M67" s="44"/>
    </row>
    <row r="68" spans="1:4" ht="19.5" customHeight="1">
      <c r="A68" s="8" t="s">
        <v>39</v>
      </c>
      <c r="B68" s="8"/>
      <c r="C68" s="8"/>
      <c r="D68" s="8"/>
    </row>
    <row r="69" spans="1:5" ht="15.75">
      <c r="A69" s="55" t="s">
        <v>70</v>
      </c>
      <c r="B69" s="55"/>
      <c r="C69" s="55"/>
      <c r="D69" s="55"/>
      <c r="E69" s="55"/>
    </row>
    <row r="70" spans="1:13" ht="15.75">
      <c r="A70" s="55"/>
      <c r="B70" s="55"/>
      <c r="C70" s="55"/>
      <c r="D70" s="55"/>
      <c r="E70" s="55"/>
      <c r="G70" s="56"/>
      <c r="H70" s="56"/>
      <c r="J70" s="57" t="s">
        <v>71</v>
      </c>
      <c r="K70" s="57"/>
      <c r="L70" s="57"/>
      <c r="M70" s="57"/>
    </row>
    <row r="71" spans="1:13" ht="15.75" customHeight="1">
      <c r="A71" s="9"/>
      <c r="B71" s="9"/>
      <c r="C71" s="9"/>
      <c r="D71" s="9"/>
      <c r="E71" s="9"/>
      <c r="J71" s="58" t="s">
        <v>25</v>
      </c>
      <c r="K71" s="58"/>
      <c r="L71" s="58"/>
      <c r="M71" s="58"/>
    </row>
    <row r="72" spans="1:13" ht="43.5" customHeight="1">
      <c r="A72" s="55" t="s">
        <v>72</v>
      </c>
      <c r="B72" s="55"/>
      <c r="C72" s="55"/>
      <c r="D72" s="55"/>
      <c r="E72" s="55"/>
      <c r="G72" s="56"/>
      <c r="H72" s="56"/>
      <c r="J72" s="57" t="s">
        <v>73</v>
      </c>
      <c r="K72" s="57"/>
      <c r="L72" s="57"/>
      <c r="M72" s="57"/>
    </row>
    <row r="73" spans="1:13" ht="15.75" customHeight="1">
      <c r="A73" s="55"/>
      <c r="B73" s="55"/>
      <c r="C73" s="55"/>
      <c r="D73" s="55"/>
      <c r="E73" s="55"/>
      <c r="J73" s="58" t="s">
        <v>25</v>
      </c>
      <c r="K73" s="58"/>
      <c r="L73" s="58"/>
      <c r="M73" s="58"/>
    </row>
  </sheetData>
  <sheetProtection/>
  <mergeCells count="63">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29:A30"/>
    <mergeCell ref="B29:D30"/>
    <mergeCell ref="E29:G29"/>
    <mergeCell ref="H29:J29"/>
    <mergeCell ref="K29:M29"/>
    <mergeCell ref="R29:T29"/>
    <mergeCell ref="U29:W29"/>
    <mergeCell ref="X29:Z29"/>
    <mergeCell ref="B31:D31"/>
    <mergeCell ref="B32:D32"/>
    <mergeCell ref="B33:D33"/>
    <mergeCell ref="A34:M34"/>
    <mergeCell ref="A36:M36"/>
    <mergeCell ref="A38:A39"/>
    <mergeCell ref="B38:D39"/>
    <mergeCell ref="E38:G38"/>
    <mergeCell ref="H38:J38"/>
    <mergeCell ref="K38:M38"/>
    <mergeCell ref="D49:D50"/>
    <mergeCell ref="B40:D40"/>
    <mergeCell ref="B41:D41"/>
    <mergeCell ref="A45:A46"/>
    <mergeCell ref="B45:B46"/>
    <mergeCell ref="C45:C46"/>
    <mergeCell ref="D45:D46"/>
    <mergeCell ref="D57:D59"/>
    <mergeCell ref="A60:M60"/>
    <mergeCell ref="A63:M63"/>
    <mergeCell ref="A64:M64"/>
    <mergeCell ref="A67:M67"/>
    <mergeCell ref="E45:G45"/>
    <mergeCell ref="H45:J45"/>
    <mergeCell ref="K45:M45"/>
    <mergeCell ref="A51:M51"/>
    <mergeCell ref="A55:M55"/>
    <mergeCell ref="A69:E70"/>
    <mergeCell ref="G70:H70"/>
    <mergeCell ref="J70:M70"/>
    <mergeCell ref="J71:M71"/>
    <mergeCell ref="A72:E73"/>
    <mergeCell ref="G72:H72"/>
    <mergeCell ref="J72:M72"/>
    <mergeCell ref="J73:M73"/>
  </mergeCells>
  <printOptions/>
  <pageMargins left="0.16" right="0.16" top="0.35" bottom="0.3" header="0.31496062992125984" footer="0.31496062992125984"/>
  <pageSetup horizontalDpi="600" verticalDpi="600" orientation="landscape" paperSize="9" scale="87" r:id="rId1"/>
  <rowBreaks count="2" manualBreakCount="2">
    <brk id="26" max="12" man="1"/>
    <brk id="53" max="12" man="1"/>
  </rowBreaks>
</worksheet>
</file>

<file path=xl/worksheets/sheet9.xml><?xml version="1.0" encoding="utf-8"?>
<worksheet xmlns="http://schemas.openxmlformats.org/spreadsheetml/2006/main" xmlns:r="http://schemas.openxmlformats.org/officeDocument/2006/relationships">
  <dimension ref="A1:Z70"/>
  <sheetViews>
    <sheetView zoomScalePageLayoutView="0" workbookViewId="0" topLeftCell="A57">
      <selection activeCell="A69" sqref="A69:E70"/>
    </sheetView>
  </sheetViews>
  <sheetFormatPr defaultColWidth="9.140625" defaultRowHeight="15"/>
  <cols>
    <col min="1" max="1" width="4.421875" style="4" customWidth="1"/>
    <col min="2" max="2" width="21.57421875" style="4" customWidth="1"/>
    <col min="3" max="3" width="9.140625" style="4" customWidth="1"/>
    <col min="4" max="4" width="12.28125" style="4" customWidth="1"/>
    <col min="5" max="13" width="13.00390625" style="4" customWidth="1"/>
    <col min="14" max="16384" width="9.140625" style="4" customWidth="1"/>
  </cols>
  <sheetData>
    <row r="1" spans="10:13" ht="15.75" customHeight="1">
      <c r="J1" s="33" t="s">
        <v>41</v>
      </c>
      <c r="K1" s="33"/>
      <c r="L1" s="33"/>
      <c r="M1" s="33"/>
    </row>
    <row r="2" spans="10:13" ht="15.75">
      <c r="J2" s="33"/>
      <c r="K2" s="33"/>
      <c r="L2" s="33"/>
      <c r="M2" s="33"/>
    </row>
    <row r="3" spans="10:13" ht="15.75">
      <c r="J3" s="33"/>
      <c r="K3" s="33"/>
      <c r="L3" s="33"/>
      <c r="M3" s="33"/>
    </row>
    <row r="4" spans="10:13" ht="15.75">
      <c r="J4" s="33"/>
      <c r="K4" s="33"/>
      <c r="L4" s="33"/>
      <c r="M4" s="33"/>
    </row>
    <row r="5" spans="1:13" ht="15.75">
      <c r="A5" s="34" t="s">
        <v>15</v>
      </c>
      <c r="B5" s="34"/>
      <c r="C5" s="34"/>
      <c r="D5" s="34"/>
      <c r="E5" s="34"/>
      <c r="F5" s="34"/>
      <c r="G5" s="34"/>
      <c r="H5" s="34"/>
      <c r="I5" s="34"/>
      <c r="J5" s="34"/>
      <c r="K5" s="34"/>
      <c r="L5" s="34"/>
      <c r="M5" s="34"/>
    </row>
    <row r="6" spans="1:13" ht="15.75">
      <c r="A6" s="34" t="s">
        <v>42</v>
      </c>
      <c r="B6" s="34"/>
      <c r="C6" s="34"/>
      <c r="D6" s="34"/>
      <c r="E6" s="34"/>
      <c r="F6" s="34"/>
      <c r="G6" s="34"/>
      <c r="H6" s="34"/>
      <c r="I6" s="34"/>
      <c r="J6" s="34"/>
      <c r="K6" s="34"/>
      <c r="L6" s="34"/>
      <c r="M6" s="34"/>
    </row>
    <row r="7" spans="1:13" ht="15.75">
      <c r="A7" s="35" t="s">
        <v>0</v>
      </c>
      <c r="B7" s="10" t="s">
        <v>43</v>
      </c>
      <c r="C7" s="1"/>
      <c r="E7" s="36" t="s">
        <v>44</v>
      </c>
      <c r="F7" s="36"/>
      <c r="G7" s="36"/>
      <c r="H7" s="36"/>
      <c r="I7" s="36"/>
      <c r="J7" s="36"/>
      <c r="K7" s="36"/>
      <c r="L7" s="36"/>
      <c r="M7" s="36"/>
    </row>
    <row r="8" spans="1:13" ht="15" customHeight="1">
      <c r="A8" s="35"/>
      <c r="B8" s="5" t="s">
        <v>23</v>
      </c>
      <c r="C8" s="1"/>
      <c r="E8" s="37"/>
      <c r="F8" s="37"/>
      <c r="G8" s="37"/>
      <c r="H8" s="37"/>
      <c r="I8" s="37"/>
      <c r="J8" s="37"/>
      <c r="K8" s="37"/>
      <c r="L8" s="37"/>
      <c r="M8" s="37"/>
    </row>
    <row r="9" spans="1:13" ht="15.75">
      <c r="A9" s="35" t="s">
        <v>1</v>
      </c>
      <c r="B9" s="10" t="s">
        <v>45</v>
      </c>
      <c r="C9" s="1"/>
      <c r="E9" s="36" t="s">
        <v>44</v>
      </c>
      <c r="F9" s="36"/>
      <c r="G9" s="36"/>
      <c r="H9" s="36"/>
      <c r="I9" s="36"/>
      <c r="J9" s="36"/>
      <c r="K9" s="36"/>
      <c r="L9" s="36"/>
      <c r="M9" s="36"/>
    </row>
    <row r="10" spans="1:13" ht="15" customHeight="1">
      <c r="A10" s="35"/>
      <c r="B10" s="5" t="s">
        <v>23</v>
      </c>
      <c r="C10" s="1"/>
      <c r="E10" s="38" t="s">
        <v>13</v>
      </c>
      <c r="F10" s="38"/>
      <c r="G10" s="38"/>
      <c r="H10" s="38"/>
      <c r="I10" s="38"/>
      <c r="J10" s="38"/>
      <c r="K10" s="38"/>
      <c r="L10" s="38"/>
      <c r="M10" s="38"/>
    </row>
    <row r="11" spans="1:13" ht="36.75" customHeight="1">
      <c r="A11" s="35" t="s">
        <v>2</v>
      </c>
      <c r="B11" s="23" t="s">
        <v>190</v>
      </c>
      <c r="C11" s="24">
        <v>1030</v>
      </c>
      <c r="E11" s="63" t="s">
        <v>191</v>
      </c>
      <c r="F11" s="63"/>
      <c r="G11" s="63"/>
      <c r="H11" s="63"/>
      <c r="I11" s="63"/>
      <c r="J11" s="63"/>
      <c r="K11" s="63"/>
      <c r="L11" s="63"/>
      <c r="M11" s="63"/>
    </row>
    <row r="12" spans="1:13" ht="15" customHeight="1">
      <c r="A12" s="35"/>
      <c r="B12" s="13" t="s">
        <v>40</v>
      </c>
      <c r="C12" s="12" t="s">
        <v>3</v>
      </c>
      <c r="E12" s="37" t="s">
        <v>14</v>
      </c>
      <c r="F12" s="37"/>
      <c r="G12" s="37"/>
      <c r="H12" s="37"/>
      <c r="I12" s="37"/>
      <c r="J12" s="37"/>
      <c r="K12" s="37"/>
      <c r="L12" s="37"/>
      <c r="M12" s="37"/>
    </row>
    <row r="13" spans="1:13" ht="19.5" customHeight="1">
      <c r="A13" s="39" t="s">
        <v>26</v>
      </c>
      <c r="B13" s="39"/>
      <c r="C13" s="39"/>
      <c r="D13" s="39"/>
      <c r="E13" s="39"/>
      <c r="F13" s="39"/>
      <c r="G13" s="39"/>
      <c r="H13" s="39"/>
      <c r="I13" s="39"/>
      <c r="J13" s="39"/>
      <c r="K13" s="39"/>
      <c r="L13" s="39"/>
      <c r="M13" s="39"/>
    </row>
    <row r="14" ht="15.75">
      <c r="A14" s="2"/>
    </row>
    <row r="15" spans="1:13" ht="31.5">
      <c r="A15" s="3" t="s">
        <v>22</v>
      </c>
      <c r="B15" s="40" t="s">
        <v>24</v>
      </c>
      <c r="C15" s="40"/>
      <c r="D15" s="40"/>
      <c r="E15" s="40"/>
      <c r="F15" s="40"/>
      <c r="G15" s="40"/>
      <c r="H15" s="40"/>
      <c r="I15" s="40"/>
      <c r="J15" s="40"/>
      <c r="K15" s="40"/>
      <c r="L15" s="40"/>
      <c r="M15" s="40"/>
    </row>
    <row r="16" spans="1:13" ht="15.75">
      <c r="A16" s="3">
        <v>1</v>
      </c>
      <c r="B16" s="41" t="s">
        <v>192</v>
      </c>
      <c r="C16" s="42"/>
      <c r="D16" s="42"/>
      <c r="E16" s="42"/>
      <c r="F16" s="42"/>
      <c r="G16" s="42"/>
      <c r="H16" s="42"/>
      <c r="I16" s="42"/>
      <c r="J16" s="42"/>
      <c r="K16" s="42"/>
      <c r="L16" s="42"/>
      <c r="M16" s="43"/>
    </row>
    <row r="17" spans="1:13" ht="15.75">
      <c r="A17" s="3"/>
      <c r="B17" s="40"/>
      <c r="C17" s="40"/>
      <c r="D17" s="40"/>
      <c r="E17" s="40"/>
      <c r="F17" s="40"/>
      <c r="G17" s="40"/>
      <c r="H17" s="40"/>
      <c r="I17" s="40"/>
      <c r="J17" s="40"/>
      <c r="K17" s="40"/>
      <c r="L17" s="40"/>
      <c r="M17" s="40"/>
    </row>
    <row r="18" ht="15.75">
      <c r="A18" s="2"/>
    </row>
    <row r="19" ht="15.75">
      <c r="A19" s="6" t="s">
        <v>27</v>
      </c>
    </row>
    <row r="20" spans="1:13" ht="21" customHeight="1">
      <c r="A20" s="44" t="s">
        <v>193</v>
      </c>
      <c r="B20" s="44"/>
      <c r="C20" s="44"/>
      <c r="D20" s="44"/>
      <c r="E20" s="44"/>
      <c r="F20" s="44"/>
      <c r="G20" s="44"/>
      <c r="H20" s="44"/>
      <c r="I20" s="44"/>
      <c r="J20" s="44"/>
      <c r="K20" s="44"/>
      <c r="L20" s="44"/>
      <c r="M20" s="44"/>
    </row>
    <row r="21" ht="15.75">
      <c r="A21" s="6" t="s">
        <v>28</v>
      </c>
    </row>
    <row r="22" ht="15.75">
      <c r="A22" s="2"/>
    </row>
    <row r="23" spans="1:13" ht="32.25" customHeight="1">
      <c r="A23" s="3" t="s">
        <v>22</v>
      </c>
      <c r="B23" s="40" t="s">
        <v>5</v>
      </c>
      <c r="C23" s="40"/>
      <c r="D23" s="40"/>
      <c r="E23" s="40"/>
      <c r="F23" s="40"/>
      <c r="G23" s="40"/>
      <c r="H23" s="40"/>
      <c r="I23" s="40"/>
      <c r="J23" s="40"/>
      <c r="K23" s="40"/>
      <c r="L23" s="40"/>
      <c r="M23" s="40"/>
    </row>
    <row r="24" spans="1:13" ht="21.75" customHeight="1">
      <c r="A24" s="3">
        <v>1</v>
      </c>
      <c r="B24" s="41" t="s">
        <v>194</v>
      </c>
      <c r="C24" s="42"/>
      <c r="D24" s="42"/>
      <c r="E24" s="42"/>
      <c r="F24" s="42"/>
      <c r="G24" s="42"/>
      <c r="H24" s="42"/>
      <c r="I24" s="42"/>
      <c r="J24" s="42"/>
      <c r="K24" s="42"/>
      <c r="L24" s="42"/>
      <c r="M24" s="43"/>
    </row>
    <row r="25" spans="1:13" ht="15.75">
      <c r="A25" s="3"/>
      <c r="B25" s="40"/>
      <c r="C25" s="40"/>
      <c r="D25" s="40"/>
      <c r="E25" s="40"/>
      <c r="F25" s="40"/>
      <c r="G25" s="40"/>
      <c r="H25" s="40"/>
      <c r="I25" s="40"/>
      <c r="J25" s="40"/>
      <c r="K25" s="40"/>
      <c r="L25" s="40"/>
      <c r="M25" s="40"/>
    </row>
    <row r="26" ht="15.75">
      <c r="A26" s="2"/>
    </row>
    <row r="27" ht="15.75">
      <c r="A27" s="6" t="s">
        <v>29</v>
      </c>
    </row>
    <row r="28" ht="15.75">
      <c r="A28" s="14" t="s">
        <v>50</v>
      </c>
    </row>
    <row r="29" spans="1:26" ht="30" customHeight="1">
      <c r="A29" s="40" t="s">
        <v>22</v>
      </c>
      <c r="B29" s="40" t="s">
        <v>30</v>
      </c>
      <c r="C29" s="40"/>
      <c r="D29" s="40"/>
      <c r="E29" s="40" t="s">
        <v>16</v>
      </c>
      <c r="F29" s="40"/>
      <c r="G29" s="40"/>
      <c r="H29" s="40" t="s">
        <v>31</v>
      </c>
      <c r="I29" s="40"/>
      <c r="J29" s="40"/>
      <c r="K29" s="40" t="s">
        <v>17</v>
      </c>
      <c r="L29" s="40"/>
      <c r="M29" s="40"/>
      <c r="R29" s="45"/>
      <c r="S29" s="45"/>
      <c r="T29" s="45"/>
      <c r="U29" s="45"/>
      <c r="V29" s="45"/>
      <c r="W29" s="45"/>
      <c r="X29" s="45"/>
      <c r="Y29" s="45"/>
      <c r="Z29" s="45"/>
    </row>
    <row r="30" spans="1:26" ht="33" customHeight="1">
      <c r="A30" s="40"/>
      <c r="B30" s="40"/>
      <c r="C30" s="40"/>
      <c r="D30" s="40"/>
      <c r="E30" s="3" t="s">
        <v>18</v>
      </c>
      <c r="F30" s="3" t="s">
        <v>19</v>
      </c>
      <c r="G30" s="3" t="s">
        <v>20</v>
      </c>
      <c r="H30" s="3" t="s">
        <v>18</v>
      </c>
      <c r="I30" s="3" t="s">
        <v>19</v>
      </c>
      <c r="J30" s="3" t="s">
        <v>20</v>
      </c>
      <c r="K30" s="3" t="s">
        <v>18</v>
      </c>
      <c r="L30" s="3" t="s">
        <v>19</v>
      </c>
      <c r="M30" s="3" t="s">
        <v>20</v>
      </c>
      <c r="R30" s="7"/>
      <c r="S30" s="7"/>
      <c r="T30" s="7"/>
      <c r="U30" s="7"/>
      <c r="V30" s="7"/>
      <c r="W30" s="7"/>
      <c r="X30" s="7"/>
      <c r="Y30" s="7"/>
      <c r="Z30" s="7"/>
    </row>
    <row r="31" spans="1:26" ht="15.75">
      <c r="A31" s="3">
        <v>1</v>
      </c>
      <c r="B31" s="40">
        <v>2</v>
      </c>
      <c r="C31" s="40"/>
      <c r="D31" s="40"/>
      <c r="E31" s="3">
        <v>3</v>
      </c>
      <c r="F31" s="3">
        <v>4</v>
      </c>
      <c r="G31" s="3">
        <v>5</v>
      </c>
      <c r="H31" s="3">
        <v>6</v>
      </c>
      <c r="I31" s="3">
        <v>7</v>
      </c>
      <c r="J31" s="3">
        <v>8</v>
      </c>
      <c r="K31" s="3">
        <v>9</v>
      </c>
      <c r="L31" s="3">
        <v>10</v>
      </c>
      <c r="M31" s="3">
        <v>11</v>
      </c>
      <c r="R31" s="7"/>
      <c r="S31" s="7"/>
      <c r="T31" s="7"/>
      <c r="U31" s="7"/>
      <c r="V31" s="7"/>
      <c r="W31" s="7"/>
      <c r="X31" s="7"/>
      <c r="Y31" s="7"/>
      <c r="Z31" s="7"/>
    </row>
    <row r="32" spans="1:26" ht="43.5" customHeight="1">
      <c r="A32" s="3">
        <v>1</v>
      </c>
      <c r="B32" s="46" t="s">
        <v>191</v>
      </c>
      <c r="C32" s="47"/>
      <c r="D32" s="48"/>
      <c r="E32" s="15">
        <v>29966</v>
      </c>
      <c r="F32" s="3"/>
      <c r="G32" s="15">
        <f>E32</f>
        <v>29966</v>
      </c>
      <c r="H32" s="15">
        <v>29874.77</v>
      </c>
      <c r="I32" s="15"/>
      <c r="J32" s="15">
        <f>H32</f>
        <v>29874.77</v>
      </c>
      <c r="K32" s="15">
        <f>H32-E32</f>
        <v>-91.22999999999956</v>
      </c>
      <c r="L32" s="3"/>
      <c r="M32" s="15">
        <f>K32</f>
        <v>-91.22999999999956</v>
      </c>
      <c r="R32" s="7"/>
      <c r="S32" s="7"/>
      <c r="T32" s="7"/>
      <c r="U32" s="7"/>
      <c r="V32" s="7"/>
      <c r="W32" s="7"/>
      <c r="X32" s="7"/>
      <c r="Y32" s="7"/>
      <c r="Z32" s="7"/>
    </row>
    <row r="33" spans="1:26" ht="15.75">
      <c r="A33" s="3"/>
      <c r="B33" s="40" t="s">
        <v>6</v>
      </c>
      <c r="C33" s="40"/>
      <c r="D33" s="40"/>
      <c r="E33" s="15">
        <f>E32</f>
        <v>29966</v>
      </c>
      <c r="F33" s="3"/>
      <c r="G33" s="15">
        <f>G32</f>
        <v>29966</v>
      </c>
      <c r="H33" s="15">
        <f>H32</f>
        <v>29874.77</v>
      </c>
      <c r="I33" s="15"/>
      <c r="J33" s="15">
        <f>J32</f>
        <v>29874.77</v>
      </c>
      <c r="K33" s="15">
        <f>K32</f>
        <v>-91.22999999999956</v>
      </c>
      <c r="L33" s="3"/>
      <c r="M33" s="15">
        <f>M32</f>
        <v>-91.22999999999956</v>
      </c>
      <c r="R33" s="7"/>
      <c r="S33" s="7"/>
      <c r="T33" s="7"/>
      <c r="U33" s="7"/>
      <c r="V33" s="7"/>
      <c r="W33" s="7"/>
      <c r="X33" s="7"/>
      <c r="Y33" s="7"/>
      <c r="Z33" s="7"/>
    </row>
    <row r="34" spans="1:13" ht="32.25" customHeight="1">
      <c r="A34" s="59" t="s">
        <v>154</v>
      </c>
      <c r="B34" s="60"/>
      <c r="C34" s="60"/>
      <c r="D34" s="60"/>
      <c r="E34" s="60"/>
      <c r="F34" s="60"/>
      <c r="G34" s="60"/>
      <c r="H34" s="60"/>
      <c r="I34" s="60"/>
      <c r="J34" s="60"/>
      <c r="K34" s="60"/>
      <c r="L34" s="60"/>
      <c r="M34" s="60"/>
    </row>
    <row r="35" ht="15.75">
      <c r="A35" s="2"/>
    </row>
    <row r="36" spans="1:13" ht="33" customHeight="1">
      <c r="A36" s="44" t="s">
        <v>33</v>
      </c>
      <c r="B36" s="44"/>
      <c r="C36" s="44"/>
      <c r="D36" s="44"/>
      <c r="E36" s="44"/>
      <c r="F36" s="44"/>
      <c r="G36" s="44"/>
      <c r="H36" s="44"/>
      <c r="I36" s="44"/>
      <c r="J36" s="44"/>
      <c r="K36" s="44"/>
      <c r="L36" s="44"/>
      <c r="M36" s="44"/>
    </row>
    <row r="37" ht="15.75">
      <c r="A37" s="14" t="s">
        <v>50</v>
      </c>
    </row>
    <row r="38" spans="1:13" ht="31.5" customHeight="1">
      <c r="A38" s="40" t="s">
        <v>4</v>
      </c>
      <c r="B38" s="40" t="s">
        <v>34</v>
      </c>
      <c r="C38" s="40"/>
      <c r="D38" s="40"/>
      <c r="E38" s="40" t="s">
        <v>16</v>
      </c>
      <c r="F38" s="40"/>
      <c r="G38" s="40"/>
      <c r="H38" s="40" t="s">
        <v>31</v>
      </c>
      <c r="I38" s="40"/>
      <c r="J38" s="40"/>
      <c r="K38" s="40" t="s">
        <v>17</v>
      </c>
      <c r="L38" s="40"/>
      <c r="M38" s="40"/>
    </row>
    <row r="39" spans="1:13" ht="33.75" customHeight="1">
      <c r="A39" s="40"/>
      <c r="B39" s="40"/>
      <c r="C39" s="40"/>
      <c r="D39" s="40"/>
      <c r="E39" s="3" t="s">
        <v>18</v>
      </c>
      <c r="F39" s="3" t="s">
        <v>19</v>
      </c>
      <c r="G39" s="3" t="s">
        <v>20</v>
      </c>
      <c r="H39" s="3" t="s">
        <v>18</v>
      </c>
      <c r="I39" s="3" t="s">
        <v>19</v>
      </c>
      <c r="J39" s="3" t="s">
        <v>20</v>
      </c>
      <c r="K39" s="3" t="s">
        <v>18</v>
      </c>
      <c r="L39" s="3" t="s">
        <v>19</v>
      </c>
      <c r="M39" s="3" t="s">
        <v>20</v>
      </c>
    </row>
    <row r="40" spans="1:13" ht="15.75">
      <c r="A40" s="3">
        <v>1</v>
      </c>
      <c r="B40" s="40">
        <v>2</v>
      </c>
      <c r="C40" s="40"/>
      <c r="D40" s="40"/>
      <c r="E40" s="3">
        <v>3</v>
      </c>
      <c r="F40" s="3">
        <v>4</v>
      </c>
      <c r="G40" s="3">
        <v>5</v>
      </c>
      <c r="H40" s="3">
        <v>6</v>
      </c>
      <c r="I40" s="3">
        <v>7</v>
      </c>
      <c r="J40" s="3">
        <v>8</v>
      </c>
      <c r="K40" s="3">
        <v>9</v>
      </c>
      <c r="L40" s="3">
        <v>10</v>
      </c>
      <c r="M40" s="3">
        <v>11</v>
      </c>
    </row>
    <row r="41" spans="1:13" ht="63" customHeight="1">
      <c r="A41" s="3"/>
      <c r="B41" s="46" t="s">
        <v>195</v>
      </c>
      <c r="C41" s="47"/>
      <c r="D41" s="48"/>
      <c r="E41" s="15">
        <f>E32</f>
        <v>29966</v>
      </c>
      <c r="F41" s="3"/>
      <c r="G41" s="15">
        <f>E41</f>
        <v>29966</v>
      </c>
      <c r="H41" s="15">
        <f>H32</f>
        <v>29874.77</v>
      </c>
      <c r="I41" s="3"/>
      <c r="J41" s="15">
        <f>H41</f>
        <v>29874.77</v>
      </c>
      <c r="K41" s="15">
        <f>H41-E41</f>
        <v>-91.22999999999956</v>
      </c>
      <c r="L41" s="3"/>
      <c r="M41" s="15">
        <f>K41</f>
        <v>-91.22999999999956</v>
      </c>
    </row>
    <row r="42" ht="15.75">
      <c r="A42" s="2"/>
    </row>
    <row r="43" ht="15.75">
      <c r="A43" s="6" t="s">
        <v>35</v>
      </c>
    </row>
    <row r="44" ht="15.75">
      <c r="A44" s="2"/>
    </row>
    <row r="45" spans="1:13" ht="29.25" customHeight="1">
      <c r="A45" s="40" t="s">
        <v>4</v>
      </c>
      <c r="B45" s="40" t="s">
        <v>21</v>
      </c>
      <c r="C45" s="40" t="s">
        <v>7</v>
      </c>
      <c r="D45" s="40" t="s">
        <v>8</v>
      </c>
      <c r="E45" s="40" t="s">
        <v>16</v>
      </c>
      <c r="F45" s="40"/>
      <c r="G45" s="40"/>
      <c r="H45" s="40" t="s">
        <v>36</v>
      </c>
      <c r="I45" s="40"/>
      <c r="J45" s="40"/>
      <c r="K45" s="40" t="s">
        <v>17</v>
      </c>
      <c r="L45" s="40"/>
      <c r="M45" s="40"/>
    </row>
    <row r="46" spans="1:13" ht="30.75" customHeight="1">
      <c r="A46" s="40"/>
      <c r="B46" s="40"/>
      <c r="C46" s="40"/>
      <c r="D46" s="40"/>
      <c r="E46" s="3" t="s">
        <v>18</v>
      </c>
      <c r="F46" s="3" t="s">
        <v>19</v>
      </c>
      <c r="G46" s="3" t="s">
        <v>20</v>
      </c>
      <c r="H46" s="3" t="s">
        <v>18</v>
      </c>
      <c r="I46" s="3" t="s">
        <v>19</v>
      </c>
      <c r="J46" s="3" t="s">
        <v>20</v>
      </c>
      <c r="K46" s="3" t="s">
        <v>18</v>
      </c>
      <c r="L46" s="3" t="s">
        <v>19</v>
      </c>
      <c r="M46" s="3" t="s">
        <v>20</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3" t="s">
        <v>9</v>
      </c>
      <c r="C48" s="3"/>
      <c r="D48" s="3"/>
      <c r="E48" s="3"/>
      <c r="F48" s="3"/>
      <c r="G48" s="3"/>
      <c r="H48" s="3"/>
      <c r="I48" s="3"/>
      <c r="J48" s="3"/>
      <c r="K48" s="3"/>
      <c r="L48" s="3"/>
      <c r="M48" s="3"/>
    </row>
    <row r="49" spans="1:13" ht="46.5" customHeight="1">
      <c r="A49" s="3"/>
      <c r="B49" s="17" t="s">
        <v>196</v>
      </c>
      <c r="C49" s="3" t="s">
        <v>50</v>
      </c>
      <c r="D49" s="16" t="s">
        <v>51</v>
      </c>
      <c r="E49" s="25">
        <v>2</v>
      </c>
      <c r="F49" s="25"/>
      <c r="G49" s="25">
        <f>E49</f>
        <v>2</v>
      </c>
      <c r="H49" s="25">
        <v>2</v>
      </c>
      <c r="I49" s="25"/>
      <c r="J49" s="25">
        <f>H49</f>
        <v>2</v>
      </c>
      <c r="K49" s="15">
        <f>H49-E49</f>
        <v>0</v>
      </c>
      <c r="L49" s="3"/>
      <c r="M49" s="15">
        <f>K49</f>
        <v>0</v>
      </c>
    </row>
    <row r="50" spans="1:13" ht="15.75">
      <c r="A50" s="46" t="s">
        <v>180</v>
      </c>
      <c r="B50" s="47"/>
      <c r="C50" s="47"/>
      <c r="D50" s="47"/>
      <c r="E50" s="47"/>
      <c r="F50" s="47"/>
      <c r="G50" s="47"/>
      <c r="H50" s="47"/>
      <c r="I50" s="47"/>
      <c r="J50" s="47"/>
      <c r="K50" s="47"/>
      <c r="L50" s="47"/>
      <c r="M50" s="48"/>
    </row>
    <row r="51" spans="1:13" ht="15.75">
      <c r="A51" s="3">
        <v>2</v>
      </c>
      <c r="B51" s="3" t="s">
        <v>10</v>
      </c>
      <c r="C51" s="3"/>
      <c r="D51" s="3"/>
      <c r="E51" s="3"/>
      <c r="F51" s="3"/>
      <c r="G51" s="3"/>
      <c r="H51" s="3"/>
      <c r="I51" s="3"/>
      <c r="J51" s="3"/>
      <c r="K51" s="3"/>
      <c r="L51" s="3"/>
      <c r="M51" s="3"/>
    </row>
    <row r="52" spans="1:13" ht="39" customHeight="1">
      <c r="A52" s="3"/>
      <c r="B52" s="17" t="s">
        <v>197</v>
      </c>
      <c r="C52" s="3" t="s">
        <v>183</v>
      </c>
      <c r="D52" s="29" t="s">
        <v>198</v>
      </c>
      <c r="E52" s="28">
        <v>14983</v>
      </c>
      <c r="F52" s="3"/>
      <c r="G52" s="28">
        <f>E52</f>
        <v>14983</v>
      </c>
      <c r="H52" s="3">
        <v>14937.38</v>
      </c>
      <c r="I52" s="3"/>
      <c r="J52" s="3">
        <f>H52</f>
        <v>14937.38</v>
      </c>
      <c r="K52" s="3">
        <f>H52-E52</f>
        <v>-45.6200000000008</v>
      </c>
      <c r="L52" s="3"/>
      <c r="M52" s="3">
        <f>K52</f>
        <v>-45.6200000000008</v>
      </c>
    </row>
    <row r="53" spans="1:13" ht="15.75">
      <c r="A53" s="46" t="s">
        <v>199</v>
      </c>
      <c r="B53" s="42"/>
      <c r="C53" s="42"/>
      <c r="D53" s="42"/>
      <c r="E53" s="42"/>
      <c r="F53" s="42"/>
      <c r="G53" s="42"/>
      <c r="H53" s="42"/>
      <c r="I53" s="42"/>
      <c r="J53" s="42"/>
      <c r="K53" s="42"/>
      <c r="L53" s="42"/>
      <c r="M53" s="43"/>
    </row>
    <row r="54" spans="1:13" ht="15.75">
      <c r="A54" s="3">
        <v>3</v>
      </c>
      <c r="B54" s="3" t="s">
        <v>11</v>
      </c>
      <c r="C54" s="3"/>
      <c r="D54" s="3"/>
      <c r="E54" s="3"/>
      <c r="F54" s="3"/>
      <c r="G54" s="3"/>
      <c r="H54" s="3"/>
      <c r="I54" s="3"/>
      <c r="J54" s="3"/>
      <c r="K54" s="3"/>
      <c r="L54" s="3"/>
      <c r="M54" s="3"/>
    </row>
    <row r="55" spans="1:13" ht="56.25">
      <c r="A55" s="3"/>
      <c r="B55" s="17" t="s">
        <v>186</v>
      </c>
      <c r="C55" s="3" t="s">
        <v>50</v>
      </c>
      <c r="D55" s="53" t="s">
        <v>59</v>
      </c>
      <c r="E55" s="3">
        <v>10680</v>
      </c>
      <c r="F55" s="3"/>
      <c r="G55" s="3">
        <f>E55</f>
        <v>10680</v>
      </c>
      <c r="H55" s="15">
        <f>H49</f>
        <v>2</v>
      </c>
      <c r="I55" s="3"/>
      <c r="J55" s="3">
        <f>H55</f>
        <v>2</v>
      </c>
      <c r="K55" s="15">
        <f>H55-E55</f>
        <v>-10678</v>
      </c>
      <c r="L55" s="15"/>
      <c r="M55" s="15">
        <f>K55</f>
        <v>-10678</v>
      </c>
    </row>
    <row r="56" spans="1:13" ht="56.25">
      <c r="A56" s="3"/>
      <c r="B56" s="17" t="s">
        <v>187</v>
      </c>
      <c r="C56" s="3" t="s">
        <v>50</v>
      </c>
      <c r="D56" s="54"/>
      <c r="E56" s="15">
        <v>213.6</v>
      </c>
      <c r="F56" s="15"/>
      <c r="G56" s="15">
        <f>E56</f>
        <v>213.6</v>
      </c>
      <c r="H56" s="15">
        <v>98.64</v>
      </c>
      <c r="I56" s="15"/>
      <c r="J56" s="15">
        <f>H56</f>
        <v>98.64</v>
      </c>
      <c r="K56" s="15">
        <f>H56-E56</f>
        <v>-114.96</v>
      </c>
      <c r="L56" s="15"/>
      <c r="M56" s="15">
        <f>K56</f>
        <v>-114.96</v>
      </c>
    </row>
    <row r="57" spans="1:13" ht="15.75" customHeight="1">
      <c r="A57" s="46" t="s">
        <v>91</v>
      </c>
      <c r="B57" s="42"/>
      <c r="C57" s="42"/>
      <c r="D57" s="42"/>
      <c r="E57" s="42"/>
      <c r="F57" s="42"/>
      <c r="G57" s="42"/>
      <c r="H57" s="42"/>
      <c r="I57" s="42"/>
      <c r="J57" s="42"/>
      <c r="K57" s="42"/>
      <c r="L57" s="42"/>
      <c r="M57" s="43"/>
    </row>
    <row r="58" spans="1:13" ht="15.75">
      <c r="A58" s="3">
        <v>4</v>
      </c>
      <c r="B58" s="3" t="s">
        <v>12</v>
      </c>
      <c r="C58" s="3"/>
      <c r="D58" s="3"/>
      <c r="E58" s="3"/>
      <c r="F58" s="3"/>
      <c r="G58" s="3"/>
      <c r="H58" s="3"/>
      <c r="I58" s="3"/>
      <c r="J58" s="3"/>
      <c r="K58" s="3"/>
      <c r="L58" s="3"/>
      <c r="M58" s="3"/>
    </row>
    <row r="59" spans="1:13" ht="90">
      <c r="A59" s="3"/>
      <c r="B59" s="17" t="s">
        <v>200</v>
      </c>
      <c r="C59" s="3" t="s">
        <v>63</v>
      </c>
      <c r="D59" s="18" t="s">
        <v>59</v>
      </c>
      <c r="E59" s="3"/>
      <c r="F59" s="3"/>
      <c r="G59" s="3"/>
      <c r="H59" s="3">
        <v>100</v>
      </c>
      <c r="I59" s="3"/>
      <c r="J59" s="3">
        <f>H59</f>
        <v>100</v>
      </c>
      <c r="K59" s="3">
        <f>H59</f>
        <v>100</v>
      </c>
      <c r="L59" s="3"/>
      <c r="M59" s="3">
        <f>K59</f>
        <v>100</v>
      </c>
    </row>
    <row r="60" spans="1:13" ht="15.75" customHeight="1">
      <c r="A60" s="46" t="s">
        <v>92</v>
      </c>
      <c r="B60" s="42"/>
      <c r="C60" s="42"/>
      <c r="D60" s="42"/>
      <c r="E60" s="42"/>
      <c r="F60" s="42"/>
      <c r="G60" s="42"/>
      <c r="H60" s="42"/>
      <c r="I60" s="42"/>
      <c r="J60" s="42"/>
      <c r="K60" s="42"/>
      <c r="L60" s="42"/>
      <c r="M60" s="43"/>
    </row>
    <row r="61" spans="1:13" ht="25.5" customHeight="1">
      <c r="A61" s="46" t="s">
        <v>201</v>
      </c>
      <c r="B61" s="47"/>
      <c r="C61" s="47"/>
      <c r="D61" s="47"/>
      <c r="E61" s="47"/>
      <c r="F61" s="47"/>
      <c r="G61" s="47"/>
      <c r="H61" s="47"/>
      <c r="I61" s="47"/>
      <c r="J61" s="47"/>
      <c r="K61" s="47"/>
      <c r="L61" s="47"/>
      <c r="M61" s="48"/>
    </row>
    <row r="62" ht="15.75">
      <c r="A62" s="2"/>
    </row>
    <row r="63" spans="1:4" ht="19.5" customHeight="1">
      <c r="A63" s="6" t="s">
        <v>38</v>
      </c>
      <c r="B63" s="6"/>
      <c r="C63" s="6"/>
      <c r="D63" s="6"/>
    </row>
    <row r="64" spans="1:13" ht="35.25" customHeight="1">
      <c r="A64" s="44" t="s">
        <v>202</v>
      </c>
      <c r="B64" s="44"/>
      <c r="C64" s="44"/>
      <c r="D64" s="44"/>
      <c r="E64" s="44"/>
      <c r="F64" s="44"/>
      <c r="G64" s="44"/>
      <c r="H64" s="44"/>
      <c r="I64" s="44"/>
      <c r="J64" s="44"/>
      <c r="K64" s="44"/>
      <c r="L64" s="44"/>
      <c r="M64" s="44"/>
    </row>
    <row r="65" spans="1:4" ht="19.5" customHeight="1">
      <c r="A65" s="8" t="s">
        <v>39</v>
      </c>
      <c r="B65" s="8"/>
      <c r="C65" s="8"/>
      <c r="D65" s="8"/>
    </row>
    <row r="66" spans="1:5" ht="15.75">
      <c r="A66" s="55" t="s">
        <v>70</v>
      </c>
      <c r="B66" s="55"/>
      <c r="C66" s="55"/>
      <c r="D66" s="55"/>
      <c r="E66" s="55"/>
    </row>
    <row r="67" spans="1:13" ht="15.75">
      <c r="A67" s="55"/>
      <c r="B67" s="55"/>
      <c r="C67" s="55"/>
      <c r="D67" s="55"/>
      <c r="E67" s="55"/>
      <c r="G67" s="56"/>
      <c r="H67" s="56"/>
      <c r="J67" s="57" t="s">
        <v>71</v>
      </c>
      <c r="K67" s="57"/>
      <c r="L67" s="57"/>
      <c r="M67" s="57"/>
    </row>
    <row r="68" spans="1:13" ht="15.75" customHeight="1">
      <c r="A68" s="9"/>
      <c r="B68" s="9"/>
      <c r="C68" s="9"/>
      <c r="D68" s="9"/>
      <c r="E68" s="9"/>
      <c r="J68" s="58" t="s">
        <v>25</v>
      </c>
      <c r="K68" s="58"/>
      <c r="L68" s="58"/>
      <c r="M68" s="58"/>
    </row>
    <row r="69" spans="1:13" ht="43.5" customHeight="1">
      <c r="A69" s="55" t="s">
        <v>72</v>
      </c>
      <c r="B69" s="55"/>
      <c r="C69" s="55"/>
      <c r="D69" s="55"/>
      <c r="E69" s="55"/>
      <c r="G69" s="56"/>
      <c r="H69" s="56"/>
      <c r="J69" s="57" t="s">
        <v>73</v>
      </c>
      <c r="K69" s="57"/>
      <c r="L69" s="57"/>
      <c r="M69" s="57"/>
    </row>
    <row r="70" spans="1:13" ht="15.75" customHeight="1">
      <c r="A70" s="55"/>
      <c r="B70" s="55"/>
      <c r="C70" s="55"/>
      <c r="D70" s="55"/>
      <c r="E70" s="55"/>
      <c r="J70" s="58" t="s">
        <v>25</v>
      </c>
      <c r="K70" s="58"/>
      <c r="L70" s="58"/>
      <c r="M70" s="58"/>
    </row>
  </sheetData>
  <sheetProtection/>
  <mergeCells count="62">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29:A30"/>
    <mergeCell ref="B29:D30"/>
    <mergeCell ref="E29:G29"/>
    <mergeCell ref="H29:J29"/>
    <mergeCell ref="K29:M29"/>
    <mergeCell ref="R29:T29"/>
    <mergeCell ref="U29:W29"/>
    <mergeCell ref="X29:Z29"/>
    <mergeCell ref="B31:D31"/>
    <mergeCell ref="B32:D32"/>
    <mergeCell ref="B33:D33"/>
    <mergeCell ref="A34:M34"/>
    <mergeCell ref="A36:M36"/>
    <mergeCell ref="A38:A39"/>
    <mergeCell ref="B38:D39"/>
    <mergeCell ref="E38:G38"/>
    <mergeCell ref="H38:J38"/>
    <mergeCell ref="K38:M38"/>
    <mergeCell ref="B40:D40"/>
    <mergeCell ref="B41:D41"/>
    <mergeCell ref="A45:A46"/>
    <mergeCell ref="B45:B46"/>
    <mergeCell ref="C45:C46"/>
    <mergeCell ref="D45:D46"/>
    <mergeCell ref="A66:E67"/>
    <mergeCell ref="G67:H67"/>
    <mergeCell ref="J67:M67"/>
    <mergeCell ref="E45:G45"/>
    <mergeCell ref="H45:J45"/>
    <mergeCell ref="K45:M45"/>
    <mergeCell ref="A50:M50"/>
    <mergeCell ref="A53:M53"/>
    <mergeCell ref="J68:M68"/>
    <mergeCell ref="A69:E70"/>
    <mergeCell ref="G69:H69"/>
    <mergeCell ref="J69:M69"/>
    <mergeCell ref="J70:M70"/>
    <mergeCell ref="D55:D56"/>
    <mergeCell ref="A57:M57"/>
    <mergeCell ref="A60:M60"/>
    <mergeCell ref="A61:M61"/>
    <mergeCell ref="A64:M64"/>
  </mergeCells>
  <printOptions/>
  <pageMargins left="0.16" right="0.16" top="0.35" bottom="0.3" header="0.31496062992125984" footer="0.31496062992125984"/>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Админ</cp:lastModifiedBy>
  <cp:lastPrinted>2021-02-09T07:51:27Z</cp:lastPrinted>
  <dcterms:created xsi:type="dcterms:W3CDTF">2018-12-28T08:43:53Z</dcterms:created>
  <dcterms:modified xsi:type="dcterms:W3CDTF">2021-02-09T07:52:06Z</dcterms:modified>
  <cp:category/>
  <cp:version/>
  <cp:contentType/>
  <cp:contentStatus/>
</cp:coreProperties>
</file>